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ouse of Assembly\2024\Franklin\Scrutiny\Hare-Clark\"/>
    </mc:Choice>
  </mc:AlternateContent>
  <xr:revisionPtr revIDLastSave="0" documentId="8_{A84A6B5E-9177-47C5-BC99-DF7ECF3540BB}" xr6:coauthVersionLast="47" xr6:coauthVersionMax="47" xr10:uidLastSave="{00000000-0000-0000-0000-000000000000}"/>
  <bookViews>
    <workbookView xWindow="-108" yWindow="-108" windowWidth="23256" windowHeight="12576" xr2:uid="{F0EF4E55-6EA1-447A-91A4-04743DF3F780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2">ScrutinyScreen!$6:$8</definedName>
    <definedName name="qryAppExportElection">#REF!</definedName>
    <definedName name="Tes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0" i="3" l="1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98" i="3"/>
  <c r="BF99" i="3"/>
  <c r="BF100" i="3"/>
  <c r="BF101" i="3"/>
  <c r="BF102" i="3"/>
  <c r="BF103" i="3"/>
  <c r="BF104" i="3"/>
  <c r="BF105" i="3"/>
  <c r="BF106" i="3"/>
  <c r="BF107" i="3"/>
  <c r="BF108" i="3"/>
  <c r="BF109" i="3"/>
  <c r="BF110" i="3"/>
  <c r="BF111" i="3"/>
  <c r="BF112" i="3"/>
  <c r="BF113" i="3"/>
  <c r="BF114" i="3"/>
  <c r="BF115" i="3"/>
  <c r="BF116" i="3"/>
  <c r="BF117" i="3"/>
  <c r="BF118" i="3"/>
  <c r="BF119" i="3"/>
  <c r="BF120" i="3"/>
  <c r="BF121" i="3"/>
  <c r="BF122" i="3"/>
  <c r="BF123" i="3"/>
  <c r="BF124" i="3"/>
  <c r="BF125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N101" i="3"/>
  <c r="BN102" i="3"/>
  <c r="BN103" i="3"/>
  <c r="BN104" i="3"/>
  <c r="BN105" i="3"/>
  <c r="BN106" i="3"/>
  <c r="BN107" i="3"/>
  <c r="BN108" i="3"/>
  <c r="BN109" i="3"/>
  <c r="BN110" i="3"/>
  <c r="BN111" i="3"/>
  <c r="BN112" i="3"/>
  <c r="BN113" i="3"/>
  <c r="BN114" i="3"/>
  <c r="BN115" i="3"/>
  <c r="BN116" i="3"/>
  <c r="BN117" i="3"/>
  <c r="BN118" i="3"/>
  <c r="BN119" i="3"/>
  <c r="BN120" i="3"/>
  <c r="BN121" i="3"/>
  <c r="BN122" i="3"/>
  <c r="BN123" i="3"/>
  <c r="BN124" i="3"/>
  <c r="BN125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102" i="3"/>
  <c r="BP103" i="3"/>
  <c r="BP104" i="3"/>
  <c r="BP105" i="3"/>
  <c r="BP106" i="3"/>
  <c r="BP107" i="3"/>
  <c r="BP108" i="3"/>
  <c r="BP109" i="3"/>
  <c r="BP110" i="3"/>
  <c r="BP111" i="3"/>
  <c r="BP112" i="3"/>
  <c r="BP113" i="3"/>
  <c r="BP114" i="3"/>
  <c r="BP115" i="3"/>
  <c r="BP116" i="3"/>
  <c r="BP117" i="3"/>
  <c r="BP118" i="3"/>
  <c r="BP119" i="3"/>
  <c r="BP120" i="3"/>
  <c r="BP121" i="3"/>
  <c r="BP122" i="3"/>
  <c r="BP123" i="3"/>
  <c r="BP124" i="3"/>
  <c r="BP125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76" i="3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98" i="3"/>
  <c r="BT99" i="3"/>
  <c r="BT100" i="3"/>
  <c r="BT101" i="3"/>
  <c r="BT102" i="3"/>
  <c r="BT103" i="3"/>
  <c r="BT104" i="3"/>
  <c r="BT105" i="3"/>
  <c r="BT106" i="3"/>
  <c r="BT107" i="3"/>
  <c r="BT108" i="3"/>
  <c r="BT109" i="3"/>
  <c r="BT110" i="3"/>
  <c r="BT111" i="3"/>
  <c r="BT112" i="3"/>
  <c r="BT113" i="3"/>
  <c r="BT114" i="3"/>
  <c r="BT115" i="3"/>
  <c r="BT116" i="3"/>
  <c r="BT117" i="3"/>
  <c r="BT118" i="3"/>
  <c r="BT119" i="3"/>
  <c r="BT120" i="3"/>
  <c r="BT121" i="3"/>
  <c r="BT122" i="3"/>
  <c r="BT123" i="3"/>
  <c r="BT124" i="3"/>
  <c r="BT125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76" i="3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98" i="3"/>
  <c r="BV99" i="3"/>
  <c r="BV100" i="3"/>
  <c r="BV101" i="3"/>
  <c r="BV102" i="3"/>
  <c r="BV103" i="3"/>
  <c r="BV104" i="3"/>
  <c r="BV105" i="3"/>
  <c r="BV106" i="3"/>
  <c r="BV107" i="3"/>
  <c r="BV108" i="3"/>
  <c r="BV109" i="3"/>
  <c r="BV110" i="3"/>
  <c r="BV111" i="3"/>
  <c r="BV112" i="3"/>
  <c r="BV113" i="3"/>
  <c r="BV114" i="3"/>
  <c r="BV115" i="3"/>
  <c r="BV116" i="3"/>
  <c r="BV117" i="3"/>
  <c r="BV118" i="3"/>
  <c r="BV119" i="3"/>
  <c r="BV120" i="3"/>
  <c r="BV121" i="3"/>
  <c r="BV122" i="3"/>
  <c r="BV123" i="3"/>
  <c r="BV124" i="3"/>
  <c r="BV125" i="3"/>
  <c r="BX10" i="3"/>
  <c r="BX11" i="3"/>
  <c r="BX12" i="3"/>
  <c r="BX13" i="3"/>
  <c r="BX14" i="3"/>
  <c r="BX1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76" i="3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98" i="3"/>
  <c r="BX99" i="3"/>
  <c r="BX100" i="3"/>
  <c r="BX101" i="3"/>
  <c r="BX102" i="3"/>
  <c r="BX103" i="3"/>
  <c r="BX104" i="3"/>
  <c r="BX105" i="3"/>
  <c r="BX106" i="3"/>
  <c r="BX107" i="3"/>
  <c r="BX108" i="3"/>
  <c r="BX109" i="3"/>
  <c r="BX110" i="3"/>
  <c r="BX111" i="3"/>
  <c r="BX112" i="3"/>
  <c r="BX113" i="3"/>
  <c r="BX114" i="3"/>
  <c r="BX115" i="3"/>
  <c r="BX116" i="3"/>
  <c r="BX117" i="3"/>
  <c r="BX118" i="3"/>
  <c r="BX119" i="3"/>
  <c r="BX120" i="3"/>
  <c r="BX121" i="3"/>
  <c r="BX122" i="3"/>
  <c r="BX123" i="3"/>
  <c r="BX124" i="3"/>
  <c r="BX125" i="3"/>
  <c r="CF10" i="3"/>
  <c r="CF11" i="3"/>
  <c r="CF12" i="3"/>
  <c r="CF13" i="3"/>
  <c r="CF14" i="3"/>
  <c r="CF15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83" i="3"/>
  <c r="CF84" i="3"/>
  <c r="CF85" i="3"/>
  <c r="CF86" i="3"/>
  <c r="CF87" i="3"/>
  <c r="CF88" i="3"/>
  <c r="CF89" i="3"/>
  <c r="CF90" i="3"/>
  <c r="CF91" i="3"/>
  <c r="CF92" i="3"/>
  <c r="CF93" i="3"/>
  <c r="CF94" i="3"/>
  <c r="CF95" i="3"/>
  <c r="CF96" i="3"/>
  <c r="CF97" i="3"/>
  <c r="CF98" i="3"/>
  <c r="CF99" i="3"/>
  <c r="CF100" i="3"/>
  <c r="CF101" i="3"/>
  <c r="CF102" i="3"/>
  <c r="CF103" i="3"/>
  <c r="CF104" i="3"/>
  <c r="CF105" i="3"/>
  <c r="CF106" i="3"/>
  <c r="CF107" i="3"/>
  <c r="CF108" i="3"/>
  <c r="CF109" i="3"/>
  <c r="CF110" i="3"/>
  <c r="CF111" i="3"/>
  <c r="CF112" i="3"/>
  <c r="CF113" i="3"/>
  <c r="CF114" i="3"/>
  <c r="CF115" i="3"/>
  <c r="CF116" i="3"/>
  <c r="CF117" i="3"/>
  <c r="CF118" i="3"/>
  <c r="CF119" i="3"/>
  <c r="CF120" i="3"/>
  <c r="CF121" i="3"/>
  <c r="CF122" i="3"/>
  <c r="CF123" i="3"/>
  <c r="CF124" i="3"/>
  <c r="CF125" i="3"/>
  <c r="CH10" i="3"/>
  <c r="CH11" i="3"/>
  <c r="CH12" i="3"/>
  <c r="CH13" i="3"/>
  <c r="CH14" i="3"/>
  <c r="CH15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83" i="3"/>
  <c r="CH84" i="3"/>
  <c r="CH85" i="3"/>
  <c r="CH86" i="3"/>
  <c r="CH87" i="3"/>
  <c r="CH88" i="3"/>
  <c r="CH89" i="3"/>
  <c r="CH90" i="3"/>
  <c r="CH91" i="3"/>
  <c r="CH92" i="3"/>
  <c r="CH93" i="3"/>
  <c r="CH94" i="3"/>
  <c r="CH95" i="3"/>
  <c r="CH96" i="3"/>
  <c r="CH97" i="3"/>
  <c r="CH98" i="3"/>
  <c r="CH99" i="3"/>
  <c r="CH100" i="3"/>
  <c r="CH101" i="3"/>
  <c r="CH102" i="3"/>
  <c r="CH103" i="3"/>
  <c r="CH104" i="3"/>
  <c r="CH105" i="3"/>
  <c r="CH106" i="3"/>
  <c r="CH107" i="3"/>
  <c r="CH108" i="3"/>
  <c r="CH109" i="3"/>
  <c r="CH110" i="3"/>
  <c r="CH111" i="3"/>
  <c r="CH112" i="3"/>
  <c r="CH113" i="3"/>
  <c r="CH114" i="3"/>
  <c r="CH115" i="3"/>
  <c r="CH116" i="3"/>
  <c r="CH117" i="3"/>
  <c r="CH118" i="3"/>
  <c r="CH119" i="3"/>
  <c r="CH120" i="3"/>
  <c r="CH121" i="3"/>
  <c r="CH122" i="3"/>
  <c r="CH123" i="3"/>
  <c r="CH124" i="3"/>
  <c r="CH125" i="3"/>
  <c r="CJ10" i="3"/>
  <c r="CJ11" i="3"/>
  <c r="CJ12" i="3"/>
  <c r="CJ13" i="3"/>
  <c r="CJ14" i="3"/>
  <c r="CJ15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83" i="3"/>
  <c r="CJ84" i="3"/>
  <c r="CJ85" i="3"/>
  <c r="CJ86" i="3"/>
  <c r="CJ87" i="3"/>
  <c r="CJ88" i="3"/>
  <c r="CJ89" i="3"/>
  <c r="CJ90" i="3"/>
  <c r="CJ91" i="3"/>
  <c r="CJ92" i="3"/>
  <c r="CJ93" i="3"/>
  <c r="CJ94" i="3"/>
  <c r="CJ95" i="3"/>
  <c r="CJ96" i="3"/>
  <c r="CJ97" i="3"/>
  <c r="CJ98" i="3"/>
  <c r="CJ99" i="3"/>
  <c r="CJ100" i="3"/>
  <c r="CJ101" i="3"/>
  <c r="CJ102" i="3"/>
  <c r="CJ103" i="3"/>
  <c r="CJ104" i="3"/>
  <c r="CJ105" i="3"/>
  <c r="CJ106" i="3"/>
  <c r="CJ107" i="3"/>
  <c r="CJ108" i="3"/>
  <c r="CJ109" i="3"/>
  <c r="CJ110" i="3"/>
  <c r="CJ111" i="3"/>
  <c r="CJ112" i="3"/>
  <c r="CJ113" i="3"/>
  <c r="CJ114" i="3"/>
  <c r="CJ115" i="3"/>
  <c r="CJ116" i="3"/>
  <c r="CJ117" i="3"/>
  <c r="CJ118" i="3"/>
  <c r="CJ119" i="3"/>
  <c r="CJ120" i="3"/>
  <c r="CJ121" i="3"/>
  <c r="CJ122" i="3"/>
  <c r="CJ123" i="3"/>
  <c r="CJ124" i="3"/>
  <c r="CJ125" i="3"/>
  <c r="CM10" i="3"/>
  <c r="CM11" i="3"/>
  <c r="CM12" i="3"/>
  <c r="CM13" i="3"/>
  <c r="CM14" i="3"/>
  <c r="CM15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83" i="3"/>
  <c r="CM84" i="3"/>
  <c r="CM85" i="3"/>
  <c r="CM86" i="3"/>
  <c r="CM87" i="3"/>
  <c r="CM88" i="3"/>
  <c r="CM89" i="3"/>
  <c r="CM90" i="3"/>
  <c r="CM91" i="3"/>
  <c r="CM92" i="3"/>
  <c r="CM93" i="3"/>
  <c r="CM94" i="3"/>
  <c r="CM95" i="3"/>
  <c r="CM96" i="3"/>
  <c r="CM97" i="3"/>
  <c r="CM98" i="3"/>
  <c r="CM99" i="3"/>
  <c r="CM100" i="3"/>
  <c r="CM101" i="3"/>
  <c r="CM102" i="3"/>
  <c r="CM103" i="3"/>
  <c r="CM104" i="3"/>
  <c r="CM105" i="3"/>
  <c r="CM106" i="3"/>
  <c r="CM107" i="3"/>
  <c r="CM108" i="3"/>
  <c r="CM109" i="3"/>
  <c r="CM110" i="3"/>
  <c r="CM111" i="3"/>
  <c r="CM112" i="3"/>
  <c r="CM113" i="3"/>
  <c r="CM114" i="3"/>
  <c r="CM115" i="3"/>
  <c r="CM116" i="3"/>
  <c r="CM117" i="3"/>
  <c r="CM118" i="3"/>
  <c r="CM119" i="3"/>
  <c r="CM120" i="3"/>
  <c r="CM121" i="3"/>
  <c r="CM122" i="3"/>
  <c r="CM123" i="3"/>
  <c r="CM124" i="3"/>
  <c r="CM125" i="3"/>
  <c r="BB11" i="3"/>
  <c r="BB13" i="3"/>
  <c r="BB15" i="3"/>
  <c r="BB17" i="3"/>
  <c r="BB19" i="3"/>
  <c r="BB21" i="3"/>
  <c r="BB23" i="3"/>
  <c r="BB25" i="3"/>
  <c r="BB27" i="3"/>
  <c r="BB29" i="3"/>
  <c r="BB31" i="3"/>
  <c r="BB33" i="3"/>
  <c r="BB35" i="3"/>
  <c r="BB37" i="3"/>
  <c r="BB39" i="3"/>
  <c r="BB41" i="3"/>
  <c r="BB43" i="3"/>
  <c r="BB45" i="3"/>
  <c r="BB47" i="3"/>
  <c r="BB49" i="3"/>
  <c r="BB51" i="3"/>
  <c r="BB53" i="3"/>
  <c r="BB55" i="3"/>
  <c r="BB57" i="3"/>
  <c r="BB59" i="3"/>
  <c r="BB61" i="3"/>
  <c r="BB63" i="3"/>
  <c r="BB65" i="3"/>
  <c r="BB67" i="3"/>
  <c r="BB69" i="3"/>
  <c r="BB71" i="3"/>
  <c r="BB73" i="3"/>
  <c r="BB75" i="3"/>
  <c r="BB77" i="3"/>
  <c r="BB79" i="3"/>
  <c r="BB81" i="3"/>
  <c r="BB83" i="3"/>
  <c r="BB85" i="3"/>
  <c r="BB87" i="3"/>
  <c r="BB89" i="3"/>
  <c r="BB91" i="3"/>
  <c r="BB93" i="3"/>
  <c r="BB95" i="3"/>
  <c r="BB97" i="3"/>
  <c r="BB99" i="3"/>
  <c r="BB101" i="3"/>
  <c r="BB103" i="3"/>
  <c r="BB105" i="3"/>
  <c r="BB107" i="3"/>
  <c r="BB109" i="3"/>
  <c r="BB111" i="3"/>
  <c r="BB113" i="3"/>
  <c r="BB115" i="3"/>
  <c r="BB117" i="3"/>
  <c r="BB119" i="3"/>
  <c r="BB121" i="3"/>
  <c r="BB123" i="3"/>
  <c r="BB125" i="3"/>
  <c r="BE11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BE37" i="3"/>
  <c r="BE39" i="3"/>
  <c r="BE41" i="3"/>
  <c r="BE43" i="3"/>
  <c r="BE45" i="3"/>
  <c r="BE47" i="3"/>
  <c r="BE49" i="3"/>
  <c r="BE51" i="3"/>
  <c r="BE53" i="3"/>
  <c r="BE55" i="3"/>
  <c r="BE57" i="3"/>
  <c r="BE59" i="3"/>
  <c r="BE61" i="3"/>
  <c r="BE63" i="3"/>
  <c r="BE65" i="3"/>
  <c r="BE67" i="3"/>
  <c r="BE69" i="3"/>
  <c r="BE71" i="3"/>
  <c r="BE73" i="3"/>
  <c r="BE75" i="3"/>
  <c r="BE77" i="3"/>
  <c r="BE79" i="3"/>
  <c r="BE81" i="3"/>
  <c r="BE83" i="3"/>
  <c r="BE85" i="3"/>
  <c r="BE87" i="3"/>
  <c r="BE89" i="3"/>
  <c r="BE91" i="3"/>
  <c r="BE93" i="3"/>
  <c r="BE95" i="3"/>
  <c r="BE97" i="3"/>
  <c r="BE99" i="3"/>
  <c r="BE101" i="3"/>
  <c r="BE103" i="3"/>
  <c r="BE105" i="3"/>
  <c r="BE107" i="3"/>
  <c r="BE109" i="3"/>
  <c r="BE111" i="3"/>
  <c r="BE113" i="3"/>
  <c r="BE115" i="3"/>
  <c r="BE117" i="3"/>
  <c r="BE119" i="3"/>
  <c r="BE121" i="3"/>
  <c r="BE123" i="3"/>
  <c r="BE125" i="3"/>
  <c r="BG11" i="3"/>
  <c r="BG13" i="3"/>
  <c r="BG15" i="3"/>
  <c r="BG17" i="3"/>
  <c r="BG19" i="3"/>
  <c r="BG21" i="3"/>
  <c r="BG23" i="3"/>
  <c r="BG25" i="3"/>
  <c r="BG27" i="3"/>
  <c r="BG29" i="3"/>
  <c r="BG31" i="3"/>
  <c r="BG33" i="3"/>
  <c r="BG35" i="3"/>
  <c r="BG37" i="3"/>
  <c r="BG39" i="3"/>
  <c r="BG41" i="3"/>
  <c r="BG43" i="3"/>
  <c r="BG45" i="3"/>
  <c r="BG47" i="3"/>
  <c r="BG49" i="3"/>
  <c r="BG51" i="3"/>
  <c r="BG53" i="3"/>
  <c r="BG55" i="3"/>
  <c r="BG57" i="3"/>
  <c r="BG59" i="3"/>
  <c r="BG61" i="3"/>
  <c r="BG63" i="3"/>
  <c r="BG65" i="3"/>
  <c r="BG67" i="3"/>
  <c r="BG69" i="3"/>
  <c r="BG71" i="3"/>
  <c r="BG73" i="3"/>
  <c r="BG75" i="3"/>
  <c r="BG77" i="3"/>
  <c r="BG79" i="3"/>
  <c r="BG81" i="3"/>
  <c r="BG83" i="3"/>
  <c r="BG85" i="3"/>
  <c r="BG87" i="3"/>
  <c r="BG89" i="3"/>
  <c r="BG91" i="3"/>
  <c r="BG93" i="3"/>
  <c r="BG95" i="3"/>
  <c r="BG97" i="3"/>
  <c r="BG99" i="3"/>
  <c r="BG101" i="3"/>
  <c r="BG103" i="3"/>
  <c r="BG105" i="3"/>
  <c r="BG107" i="3"/>
  <c r="BG109" i="3"/>
  <c r="BG111" i="3"/>
  <c r="BG113" i="3"/>
  <c r="BG115" i="3"/>
  <c r="BG117" i="3"/>
  <c r="BG119" i="3"/>
  <c r="BG121" i="3"/>
  <c r="BG123" i="3"/>
  <c r="BG125" i="3"/>
  <c r="BK11" i="3"/>
  <c r="BK13" i="3"/>
  <c r="BK15" i="3"/>
  <c r="BK17" i="3"/>
  <c r="BK19" i="3"/>
  <c r="BK21" i="3"/>
  <c r="BK23" i="3"/>
  <c r="BK25" i="3"/>
  <c r="BK27" i="3"/>
  <c r="BK29" i="3"/>
  <c r="BK31" i="3"/>
  <c r="BK33" i="3"/>
  <c r="BK35" i="3"/>
  <c r="BK37" i="3"/>
  <c r="BK39" i="3"/>
  <c r="BK41" i="3"/>
  <c r="BK43" i="3"/>
  <c r="BK45" i="3"/>
  <c r="BK47" i="3"/>
  <c r="BK49" i="3"/>
  <c r="BK51" i="3"/>
  <c r="BK53" i="3"/>
  <c r="BK55" i="3"/>
  <c r="BK57" i="3"/>
  <c r="BK59" i="3"/>
  <c r="BK61" i="3"/>
  <c r="BK63" i="3"/>
  <c r="BK65" i="3"/>
  <c r="BK67" i="3"/>
  <c r="BK69" i="3"/>
  <c r="BK71" i="3"/>
  <c r="BK73" i="3"/>
  <c r="BK75" i="3"/>
  <c r="BK77" i="3"/>
  <c r="BK79" i="3"/>
  <c r="BK81" i="3"/>
  <c r="BK83" i="3"/>
  <c r="BK85" i="3"/>
  <c r="BK87" i="3"/>
  <c r="BK89" i="3"/>
  <c r="BK91" i="3"/>
  <c r="BK93" i="3"/>
  <c r="BK95" i="3"/>
  <c r="BK97" i="3"/>
  <c r="BK99" i="3"/>
  <c r="BK101" i="3"/>
  <c r="BK103" i="3"/>
  <c r="BK105" i="3"/>
  <c r="BK107" i="3"/>
  <c r="BK109" i="3"/>
  <c r="BK111" i="3"/>
  <c r="BK113" i="3"/>
  <c r="BK115" i="3"/>
  <c r="BK117" i="3"/>
  <c r="BK119" i="3"/>
  <c r="BK121" i="3"/>
  <c r="BK123" i="3"/>
  <c r="BK125" i="3"/>
  <c r="BL11" i="3"/>
  <c r="BL13" i="3"/>
  <c r="BL15" i="3"/>
  <c r="BL17" i="3"/>
  <c r="BL19" i="3"/>
  <c r="BL21" i="3"/>
  <c r="BL23" i="3"/>
  <c r="BL25" i="3"/>
  <c r="BL27" i="3"/>
  <c r="BL29" i="3"/>
  <c r="BL31" i="3"/>
  <c r="BL33" i="3"/>
  <c r="BL35" i="3"/>
  <c r="BL37" i="3"/>
  <c r="BL39" i="3"/>
  <c r="BL41" i="3"/>
  <c r="BL43" i="3"/>
  <c r="BL45" i="3"/>
  <c r="BL47" i="3"/>
  <c r="BL49" i="3"/>
  <c r="BL51" i="3"/>
  <c r="BL53" i="3"/>
  <c r="BL55" i="3"/>
  <c r="BL57" i="3"/>
  <c r="BL59" i="3"/>
  <c r="BL61" i="3"/>
  <c r="BL63" i="3"/>
  <c r="BL65" i="3"/>
  <c r="BL67" i="3"/>
  <c r="BL69" i="3"/>
  <c r="BL71" i="3"/>
  <c r="BL73" i="3"/>
  <c r="BL75" i="3"/>
  <c r="BL77" i="3"/>
  <c r="BL79" i="3"/>
  <c r="BL81" i="3"/>
  <c r="BL83" i="3"/>
  <c r="BL85" i="3"/>
  <c r="BL87" i="3"/>
  <c r="BL89" i="3"/>
  <c r="BL91" i="3"/>
  <c r="BL93" i="3"/>
  <c r="BL95" i="3"/>
  <c r="BL97" i="3"/>
  <c r="BL99" i="3"/>
  <c r="BL101" i="3"/>
  <c r="BL103" i="3"/>
  <c r="BL105" i="3"/>
  <c r="BL107" i="3"/>
  <c r="BL109" i="3"/>
  <c r="BL111" i="3"/>
  <c r="BL113" i="3"/>
  <c r="BL115" i="3"/>
  <c r="BL117" i="3"/>
  <c r="BL119" i="3"/>
  <c r="BL121" i="3"/>
  <c r="BL123" i="3"/>
  <c r="BL125" i="3"/>
  <c r="BO11" i="3"/>
  <c r="BO13" i="3"/>
  <c r="BO15" i="3"/>
  <c r="BO17" i="3"/>
  <c r="BO19" i="3"/>
  <c r="BO21" i="3"/>
  <c r="BO23" i="3"/>
  <c r="BO25" i="3"/>
  <c r="BO27" i="3"/>
  <c r="BO29" i="3"/>
  <c r="BO31" i="3"/>
  <c r="BO33" i="3"/>
  <c r="BO35" i="3"/>
  <c r="BO37" i="3"/>
  <c r="BO39" i="3"/>
  <c r="BO41" i="3"/>
  <c r="BO43" i="3"/>
  <c r="BO45" i="3"/>
  <c r="BO47" i="3"/>
  <c r="BO49" i="3"/>
  <c r="BO51" i="3"/>
  <c r="BO53" i="3"/>
  <c r="BO55" i="3"/>
  <c r="BO57" i="3"/>
  <c r="BO59" i="3"/>
  <c r="BO61" i="3"/>
  <c r="BO63" i="3"/>
  <c r="BO65" i="3"/>
  <c r="BO67" i="3"/>
  <c r="BO69" i="3"/>
  <c r="BO71" i="3"/>
  <c r="BO73" i="3"/>
  <c r="BO75" i="3"/>
  <c r="BO77" i="3"/>
  <c r="BO79" i="3"/>
  <c r="BO81" i="3"/>
  <c r="BO83" i="3"/>
  <c r="BO85" i="3"/>
  <c r="BO87" i="3"/>
  <c r="BO89" i="3"/>
  <c r="BO91" i="3"/>
  <c r="BO93" i="3"/>
  <c r="BO95" i="3"/>
  <c r="BO97" i="3"/>
  <c r="BO99" i="3"/>
  <c r="BO101" i="3"/>
  <c r="BO103" i="3"/>
  <c r="BO105" i="3"/>
  <c r="BO107" i="3"/>
  <c r="BO109" i="3"/>
  <c r="BO111" i="3"/>
  <c r="BO113" i="3"/>
  <c r="BO115" i="3"/>
  <c r="BO117" i="3"/>
  <c r="BO119" i="3"/>
  <c r="BO121" i="3"/>
  <c r="BO123" i="3"/>
  <c r="BO125" i="3"/>
  <c r="CA11" i="3"/>
  <c r="CA13" i="3"/>
  <c r="CA15" i="3"/>
  <c r="CA17" i="3"/>
  <c r="CA19" i="3"/>
  <c r="CA21" i="3"/>
  <c r="CA23" i="3"/>
  <c r="CA25" i="3"/>
  <c r="CA27" i="3"/>
  <c r="CA29" i="3"/>
  <c r="CA31" i="3"/>
  <c r="CA33" i="3"/>
  <c r="CA35" i="3"/>
  <c r="CA37" i="3"/>
  <c r="CA39" i="3"/>
  <c r="CA41" i="3"/>
  <c r="CA43" i="3"/>
  <c r="CA45" i="3"/>
  <c r="CA47" i="3"/>
  <c r="CA49" i="3"/>
  <c r="CA51" i="3"/>
  <c r="CA53" i="3"/>
  <c r="CA55" i="3"/>
  <c r="CA57" i="3"/>
  <c r="CA59" i="3"/>
  <c r="CA61" i="3"/>
  <c r="CA63" i="3"/>
  <c r="CA65" i="3"/>
  <c r="CA67" i="3"/>
  <c r="CA69" i="3"/>
  <c r="CA71" i="3"/>
  <c r="CA73" i="3"/>
  <c r="CA75" i="3"/>
  <c r="CA77" i="3"/>
  <c r="CA79" i="3"/>
  <c r="CA81" i="3"/>
  <c r="CA83" i="3"/>
  <c r="CA85" i="3"/>
  <c r="CA87" i="3"/>
  <c r="CA89" i="3"/>
  <c r="CA91" i="3"/>
  <c r="CA93" i="3"/>
  <c r="CA95" i="3"/>
  <c r="CA97" i="3"/>
  <c r="CA99" i="3"/>
  <c r="CA101" i="3"/>
  <c r="CA103" i="3"/>
  <c r="CA105" i="3"/>
  <c r="CA107" i="3"/>
  <c r="CA109" i="3"/>
  <c r="CA111" i="3"/>
  <c r="CA113" i="3"/>
  <c r="CA115" i="3"/>
  <c r="CA117" i="3"/>
  <c r="CA119" i="3"/>
  <c r="CA121" i="3"/>
  <c r="CA123" i="3"/>
  <c r="CA125" i="3"/>
  <c r="CE11" i="3"/>
  <c r="CE13" i="3"/>
  <c r="CE15" i="3"/>
  <c r="CE17" i="3"/>
  <c r="CE19" i="3"/>
  <c r="CE21" i="3"/>
  <c r="CE23" i="3"/>
  <c r="CE25" i="3"/>
  <c r="CE27" i="3"/>
  <c r="CE29" i="3"/>
  <c r="CE31" i="3"/>
  <c r="CE33" i="3"/>
  <c r="CE35" i="3"/>
  <c r="CE37" i="3"/>
  <c r="CE39" i="3"/>
  <c r="CE41" i="3"/>
  <c r="CE43" i="3"/>
  <c r="CE45" i="3"/>
  <c r="CE47" i="3"/>
  <c r="CE49" i="3"/>
  <c r="CE51" i="3"/>
  <c r="CE53" i="3"/>
  <c r="CE55" i="3"/>
  <c r="CE57" i="3"/>
  <c r="CE59" i="3"/>
  <c r="CE61" i="3"/>
  <c r="CE63" i="3"/>
  <c r="CE65" i="3"/>
  <c r="CE67" i="3"/>
  <c r="CE69" i="3"/>
  <c r="CE71" i="3"/>
  <c r="CE73" i="3"/>
  <c r="CE75" i="3"/>
  <c r="CE77" i="3"/>
  <c r="CE79" i="3"/>
  <c r="CE81" i="3"/>
  <c r="CE83" i="3"/>
  <c r="CE85" i="3"/>
  <c r="CE87" i="3"/>
  <c r="CE89" i="3"/>
  <c r="CE91" i="3"/>
  <c r="CE93" i="3"/>
  <c r="CE95" i="3"/>
  <c r="CE97" i="3"/>
  <c r="CE99" i="3"/>
  <c r="CE101" i="3"/>
  <c r="CE103" i="3"/>
  <c r="CE105" i="3"/>
  <c r="CE107" i="3"/>
  <c r="CE109" i="3"/>
  <c r="CE111" i="3"/>
  <c r="CE113" i="3"/>
  <c r="CE115" i="3"/>
  <c r="CE117" i="3"/>
  <c r="CE119" i="3"/>
  <c r="CE121" i="3"/>
  <c r="CE123" i="3"/>
  <c r="CE125" i="3"/>
  <c r="CN11" i="3"/>
  <c r="CN13" i="3"/>
  <c r="CN15" i="3"/>
  <c r="CN17" i="3"/>
  <c r="CN19" i="3"/>
  <c r="CN21" i="3"/>
  <c r="CN23" i="3"/>
  <c r="CN25" i="3"/>
  <c r="CN27" i="3"/>
  <c r="CN29" i="3"/>
  <c r="CN31" i="3"/>
  <c r="CN33" i="3"/>
  <c r="CN35" i="3"/>
  <c r="CN37" i="3"/>
  <c r="CN39" i="3"/>
  <c r="CN41" i="3"/>
  <c r="CN43" i="3"/>
  <c r="CN45" i="3"/>
  <c r="CN47" i="3"/>
  <c r="CN49" i="3"/>
  <c r="CN51" i="3"/>
  <c r="CN53" i="3"/>
  <c r="CN55" i="3"/>
  <c r="CN57" i="3"/>
  <c r="CN59" i="3"/>
  <c r="CN61" i="3"/>
  <c r="CN63" i="3"/>
  <c r="CN65" i="3"/>
  <c r="CN67" i="3"/>
  <c r="CN69" i="3"/>
  <c r="CN71" i="3"/>
  <c r="CN73" i="3"/>
  <c r="CN75" i="3"/>
  <c r="CN77" i="3"/>
  <c r="CN79" i="3"/>
  <c r="CN81" i="3"/>
  <c r="CN83" i="3"/>
  <c r="CN85" i="3"/>
  <c r="CN87" i="3"/>
  <c r="CN89" i="3"/>
  <c r="CN91" i="3"/>
  <c r="CN93" i="3"/>
  <c r="CN95" i="3"/>
  <c r="CN97" i="3"/>
  <c r="CN99" i="3"/>
  <c r="CN101" i="3"/>
  <c r="CN103" i="3"/>
  <c r="CN105" i="3"/>
  <c r="CN107" i="3"/>
  <c r="CN109" i="3"/>
  <c r="CN111" i="3"/>
  <c r="CN113" i="3"/>
  <c r="CN115" i="3"/>
  <c r="CN117" i="3"/>
  <c r="CN119" i="3"/>
  <c r="CN121" i="3"/>
  <c r="CN123" i="3"/>
  <c r="CN125" i="3"/>
  <c r="CO11" i="3"/>
  <c r="CO13" i="3"/>
  <c r="CO15" i="3"/>
  <c r="CO17" i="3"/>
  <c r="CO19" i="3"/>
  <c r="CO21" i="3"/>
  <c r="CO23" i="3"/>
  <c r="CO25" i="3"/>
  <c r="CO27" i="3"/>
  <c r="CO29" i="3"/>
  <c r="CO31" i="3"/>
  <c r="CO33" i="3"/>
  <c r="CO35" i="3"/>
  <c r="CO37" i="3"/>
  <c r="CO39" i="3"/>
  <c r="CO41" i="3"/>
  <c r="CO43" i="3"/>
  <c r="CO45" i="3"/>
  <c r="CO47" i="3"/>
  <c r="CO49" i="3"/>
  <c r="CO51" i="3"/>
  <c r="CO53" i="3"/>
  <c r="CO55" i="3"/>
  <c r="CO57" i="3"/>
  <c r="CO59" i="3"/>
  <c r="CO61" i="3"/>
  <c r="CO63" i="3"/>
  <c r="CO65" i="3"/>
  <c r="CO67" i="3"/>
  <c r="CO69" i="3"/>
  <c r="CO71" i="3"/>
  <c r="CO73" i="3"/>
  <c r="CO75" i="3"/>
  <c r="CO77" i="3"/>
  <c r="CO79" i="3"/>
  <c r="CO81" i="3"/>
  <c r="CO83" i="3"/>
  <c r="CO85" i="3"/>
  <c r="CO87" i="3"/>
  <c r="CO89" i="3"/>
  <c r="CO91" i="3"/>
  <c r="CO93" i="3"/>
  <c r="CO95" i="3"/>
  <c r="CO97" i="3"/>
  <c r="CO99" i="3"/>
  <c r="CO101" i="3"/>
  <c r="CO103" i="3"/>
  <c r="CO105" i="3"/>
  <c r="CO107" i="3"/>
  <c r="CO109" i="3"/>
  <c r="CO111" i="3"/>
  <c r="CO113" i="3"/>
  <c r="CO115" i="3"/>
  <c r="CO117" i="3"/>
  <c r="CO119" i="3"/>
  <c r="CO121" i="3"/>
  <c r="CO123" i="3"/>
  <c r="CO125" i="3"/>
  <c r="CP125" i="3"/>
  <c r="AR124" i="3"/>
  <c r="AO124" i="3"/>
  <c r="AM124" i="3"/>
  <c r="AK124" i="3"/>
  <c r="AC124" i="3"/>
  <c r="AA124" i="3"/>
  <c r="Y124" i="3"/>
  <c r="U124" i="3"/>
  <c r="S124" i="3"/>
  <c r="K124" i="3"/>
  <c r="CP123" i="3"/>
  <c r="AR122" i="3"/>
  <c r="AO122" i="3"/>
  <c r="AM122" i="3"/>
  <c r="AK122" i="3"/>
  <c r="AC122" i="3"/>
  <c r="AA122" i="3"/>
  <c r="Y122" i="3"/>
  <c r="U122" i="3"/>
  <c r="S122" i="3"/>
  <c r="K122" i="3"/>
  <c r="CD11" i="3"/>
  <c r="CD13" i="3"/>
  <c r="CD15" i="3"/>
  <c r="CD17" i="3"/>
  <c r="CD19" i="3"/>
  <c r="CD21" i="3"/>
  <c r="CD23" i="3"/>
  <c r="CD25" i="3"/>
  <c r="CD27" i="3"/>
  <c r="CD29" i="3"/>
  <c r="CD31" i="3"/>
  <c r="CD33" i="3"/>
  <c r="CD35" i="3"/>
  <c r="CD37" i="3"/>
  <c r="CD39" i="3"/>
  <c r="CD41" i="3"/>
  <c r="CD43" i="3"/>
  <c r="CD45" i="3"/>
  <c r="CD47" i="3"/>
  <c r="CD49" i="3"/>
  <c r="CD51" i="3"/>
  <c r="CD53" i="3"/>
  <c r="CD55" i="3"/>
  <c r="CD57" i="3"/>
  <c r="CD59" i="3"/>
  <c r="CD61" i="3"/>
  <c r="CD63" i="3"/>
  <c r="CD65" i="3"/>
  <c r="CD67" i="3"/>
  <c r="CD69" i="3"/>
  <c r="CD71" i="3"/>
  <c r="CD73" i="3"/>
  <c r="CD75" i="3"/>
  <c r="CD77" i="3"/>
  <c r="CD79" i="3"/>
  <c r="CD81" i="3"/>
  <c r="CD83" i="3"/>
  <c r="CD85" i="3"/>
  <c r="CD87" i="3"/>
  <c r="CD89" i="3"/>
  <c r="CD91" i="3"/>
  <c r="CD93" i="3"/>
  <c r="CD95" i="3"/>
  <c r="CD97" i="3"/>
  <c r="CD99" i="3"/>
  <c r="CD101" i="3"/>
  <c r="CD103" i="3"/>
  <c r="CD105" i="3"/>
  <c r="CD107" i="3"/>
  <c r="CD109" i="3"/>
  <c r="CD111" i="3"/>
  <c r="CD113" i="3"/>
  <c r="CD115" i="3"/>
  <c r="CD117" i="3"/>
  <c r="CD119" i="3"/>
  <c r="CD121" i="3"/>
  <c r="CP121" i="3"/>
  <c r="AR120" i="3"/>
  <c r="AO120" i="3"/>
  <c r="AM120" i="3"/>
  <c r="AK120" i="3"/>
  <c r="AC120" i="3"/>
  <c r="AA120" i="3"/>
  <c r="Y120" i="3"/>
  <c r="U120" i="3"/>
  <c r="S120" i="3"/>
  <c r="K120" i="3"/>
  <c r="CP119" i="3"/>
  <c r="AR118" i="3"/>
  <c r="AO118" i="3"/>
  <c r="AM118" i="3"/>
  <c r="AK118" i="3"/>
  <c r="AC118" i="3"/>
  <c r="AA118" i="3"/>
  <c r="Y118" i="3"/>
  <c r="U118" i="3"/>
  <c r="S118" i="3"/>
  <c r="K118" i="3"/>
  <c r="CP117" i="3"/>
  <c r="AR116" i="3"/>
  <c r="AO116" i="3"/>
  <c r="AM116" i="3"/>
  <c r="AK116" i="3"/>
  <c r="AC116" i="3"/>
  <c r="AA116" i="3"/>
  <c r="Y116" i="3"/>
  <c r="U116" i="3"/>
  <c r="S116" i="3"/>
  <c r="K116" i="3"/>
  <c r="CP115" i="3"/>
  <c r="AR114" i="3"/>
  <c r="AO114" i="3"/>
  <c r="AM114" i="3"/>
  <c r="AK114" i="3"/>
  <c r="AC114" i="3"/>
  <c r="AA114" i="3"/>
  <c r="Y114" i="3"/>
  <c r="U114" i="3"/>
  <c r="S114" i="3"/>
  <c r="K114" i="3"/>
  <c r="CP113" i="3"/>
  <c r="AR112" i="3"/>
  <c r="AO112" i="3"/>
  <c r="AM112" i="3"/>
  <c r="AK112" i="3"/>
  <c r="AC112" i="3"/>
  <c r="AA112" i="3"/>
  <c r="Y112" i="3"/>
  <c r="U112" i="3"/>
  <c r="S112" i="3"/>
  <c r="K112" i="3"/>
  <c r="BS11" i="3"/>
  <c r="BS13" i="3"/>
  <c r="BS15" i="3"/>
  <c r="BS17" i="3"/>
  <c r="BS19" i="3"/>
  <c r="BS21" i="3"/>
  <c r="BS23" i="3"/>
  <c r="BS25" i="3"/>
  <c r="BS27" i="3"/>
  <c r="BS29" i="3"/>
  <c r="BS31" i="3"/>
  <c r="BS33" i="3"/>
  <c r="BS35" i="3"/>
  <c r="BS37" i="3"/>
  <c r="BS39" i="3"/>
  <c r="BS41" i="3"/>
  <c r="BS43" i="3"/>
  <c r="BS45" i="3"/>
  <c r="BS47" i="3"/>
  <c r="BS49" i="3"/>
  <c r="BS51" i="3"/>
  <c r="BS53" i="3"/>
  <c r="BS55" i="3"/>
  <c r="BS57" i="3"/>
  <c r="BS59" i="3"/>
  <c r="BS61" i="3"/>
  <c r="BS63" i="3"/>
  <c r="BS65" i="3"/>
  <c r="BS67" i="3"/>
  <c r="BS69" i="3"/>
  <c r="BS71" i="3"/>
  <c r="BS73" i="3"/>
  <c r="BS75" i="3"/>
  <c r="BS77" i="3"/>
  <c r="BS79" i="3"/>
  <c r="BS81" i="3"/>
  <c r="BS83" i="3"/>
  <c r="BS85" i="3"/>
  <c r="BS87" i="3"/>
  <c r="BS89" i="3"/>
  <c r="BS91" i="3"/>
  <c r="BS93" i="3"/>
  <c r="BS95" i="3"/>
  <c r="BS97" i="3"/>
  <c r="BS99" i="3"/>
  <c r="BS101" i="3"/>
  <c r="BS103" i="3"/>
  <c r="BS105" i="3"/>
  <c r="BS107" i="3"/>
  <c r="BS109" i="3"/>
  <c r="BS111" i="3"/>
  <c r="CP111" i="3"/>
  <c r="AR110" i="3"/>
  <c r="AO110" i="3"/>
  <c r="AM110" i="3"/>
  <c r="AK110" i="3"/>
  <c r="AC110" i="3"/>
  <c r="AA110" i="3"/>
  <c r="Y110" i="3"/>
  <c r="U110" i="3"/>
  <c r="S110" i="3"/>
  <c r="K110" i="3"/>
  <c r="CP109" i="3"/>
  <c r="AR108" i="3"/>
  <c r="AO108" i="3"/>
  <c r="AM108" i="3"/>
  <c r="AK108" i="3"/>
  <c r="AC108" i="3"/>
  <c r="AA108" i="3"/>
  <c r="Y108" i="3"/>
  <c r="U108" i="3"/>
  <c r="S108" i="3"/>
  <c r="K108" i="3"/>
  <c r="CP107" i="3"/>
  <c r="AR106" i="3"/>
  <c r="AO106" i="3"/>
  <c r="AM106" i="3"/>
  <c r="AK106" i="3"/>
  <c r="AC106" i="3"/>
  <c r="AA106" i="3"/>
  <c r="Y106" i="3"/>
  <c r="U106" i="3"/>
  <c r="S106" i="3"/>
  <c r="K106" i="3"/>
  <c r="BM11" i="3"/>
  <c r="BM13" i="3"/>
  <c r="BM15" i="3"/>
  <c r="BM17" i="3"/>
  <c r="BM19" i="3"/>
  <c r="BM21" i="3"/>
  <c r="BM23" i="3"/>
  <c r="BM25" i="3"/>
  <c r="BM27" i="3"/>
  <c r="BM29" i="3"/>
  <c r="BM31" i="3"/>
  <c r="BM33" i="3"/>
  <c r="BM35" i="3"/>
  <c r="BM37" i="3"/>
  <c r="BM39" i="3"/>
  <c r="BM41" i="3"/>
  <c r="BM43" i="3"/>
  <c r="BM45" i="3"/>
  <c r="BM47" i="3"/>
  <c r="BM49" i="3"/>
  <c r="BM51" i="3"/>
  <c r="BM53" i="3"/>
  <c r="BM55" i="3"/>
  <c r="BM57" i="3"/>
  <c r="BM59" i="3"/>
  <c r="BM61" i="3"/>
  <c r="BM63" i="3"/>
  <c r="BM65" i="3"/>
  <c r="BM67" i="3"/>
  <c r="BM69" i="3"/>
  <c r="BM71" i="3"/>
  <c r="BM73" i="3"/>
  <c r="BM75" i="3"/>
  <c r="BM77" i="3"/>
  <c r="BM79" i="3"/>
  <c r="BM81" i="3"/>
  <c r="BM83" i="3"/>
  <c r="BM85" i="3"/>
  <c r="BM87" i="3"/>
  <c r="BM89" i="3"/>
  <c r="BM91" i="3"/>
  <c r="BM93" i="3"/>
  <c r="BM95" i="3"/>
  <c r="BM97" i="3"/>
  <c r="BM99" i="3"/>
  <c r="BM101" i="3"/>
  <c r="BM103" i="3"/>
  <c r="BM105" i="3"/>
  <c r="CP105" i="3"/>
  <c r="AR104" i="3"/>
  <c r="AO104" i="3"/>
  <c r="AM104" i="3"/>
  <c r="AK104" i="3"/>
  <c r="AC104" i="3"/>
  <c r="AA104" i="3"/>
  <c r="Y104" i="3"/>
  <c r="U104" i="3"/>
  <c r="S104" i="3"/>
  <c r="K104" i="3"/>
  <c r="CP103" i="3"/>
  <c r="AR102" i="3"/>
  <c r="AO102" i="3"/>
  <c r="AM102" i="3"/>
  <c r="AK102" i="3"/>
  <c r="AC102" i="3"/>
  <c r="AA102" i="3"/>
  <c r="Y102" i="3"/>
  <c r="U102" i="3"/>
  <c r="S102" i="3"/>
  <c r="K102" i="3"/>
  <c r="CP101" i="3"/>
  <c r="AR100" i="3"/>
  <c r="AO100" i="3"/>
  <c r="AM100" i="3"/>
  <c r="AK100" i="3"/>
  <c r="AC100" i="3"/>
  <c r="AA100" i="3"/>
  <c r="Y100" i="3"/>
  <c r="U100" i="3"/>
  <c r="S100" i="3"/>
  <c r="K100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39" i="3"/>
  <c r="BA41" i="3"/>
  <c r="BA43" i="3"/>
  <c r="BA45" i="3"/>
  <c r="BA47" i="3"/>
  <c r="BA49" i="3"/>
  <c r="BA51" i="3"/>
  <c r="BA53" i="3"/>
  <c r="BA55" i="3"/>
  <c r="BA57" i="3"/>
  <c r="BA59" i="3"/>
  <c r="BA61" i="3"/>
  <c r="BA63" i="3"/>
  <c r="BA65" i="3"/>
  <c r="BA67" i="3"/>
  <c r="BA69" i="3"/>
  <c r="BA71" i="3"/>
  <c r="BA73" i="3"/>
  <c r="BA75" i="3"/>
  <c r="BA77" i="3"/>
  <c r="BA79" i="3"/>
  <c r="BA81" i="3"/>
  <c r="BA83" i="3"/>
  <c r="BA85" i="3"/>
  <c r="BA87" i="3"/>
  <c r="BA89" i="3"/>
  <c r="BA91" i="3"/>
  <c r="BA93" i="3"/>
  <c r="BA95" i="3"/>
  <c r="BA97" i="3"/>
  <c r="BA99" i="3"/>
  <c r="CP99" i="3"/>
  <c r="AR98" i="3"/>
  <c r="AO98" i="3"/>
  <c r="AM98" i="3"/>
  <c r="AK98" i="3"/>
  <c r="AC98" i="3"/>
  <c r="AA98" i="3"/>
  <c r="Y98" i="3"/>
  <c r="U98" i="3"/>
  <c r="S98" i="3"/>
  <c r="K98" i="3"/>
  <c r="CP97" i="3"/>
  <c r="AR96" i="3"/>
  <c r="AO96" i="3"/>
  <c r="AM96" i="3"/>
  <c r="AK96" i="3"/>
  <c r="AC96" i="3"/>
  <c r="AA96" i="3"/>
  <c r="Y96" i="3"/>
  <c r="U96" i="3"/>
  <c r="S96" i="3"/>
  <c r="K96" i="3"/>
  <c r="CP95" i="3"/>
  <c r="AR94" i="3"/>
  <c r="AO94" i="3"/>
  <c r="AM94" i="3"/>
  <c r="AK94" i="3"/>
  <c r="AC94" i="3"/>
  <c r="AA94" i="3"/>
  <c r="Y94" i="3"/>
  <c r="U94" i="3"/>
  <c r="S94" i="3"/>
  <c r="K94" i="3"/>
  <c r="BY11" i="3"/>
  <c r="BY13" i="3"/>
  <c r="BY15" i="3"/>
  <c r="BY17" i="3"/>
  <c r="BY19" i="3"/>
  <c r="BY21" i="3"/>
  <c r="BY23" i="3"/>
  <c r="BY25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BY65" i="3"/>
  <c r="BY67" i="3"/>
  <c r="BY69" i="3"/>
  <c r="BY71" i="3"/>
  <c r="BY73" i="3"/>
  <c r="BY75" i="3"/>
  <c r="BY77" i="3"/>
  <c r="BY79" i="3"/>
  <c r="BY81" i="3"/>
  <c r="BY83" i="3"/>
  <c r="BY85" i="3"/>
  <c r="BY87" i="3"/>
  <c r="BY89" i="3"/>
  <c r="BY91" i="3"/>
  <c r="BY93" i="3"/>
  <c r="CP93" i="3"/>
  <c r="AR92" i="3"/>
  <c r="AO92" i="3"/>
  <c r="AM92" i="3"/>
  <c r="AK92" i="3"/>
  <c r="AC92" i="3"/>
  <c r="AA92" i="3"/>
  <c r="Y92" i="3"/>
  <c r="U92" i="3"/>
  <c r="S92" i="3"/>
  <c r="K92" i="3"/>
  <c r="CP91" i="3"/>
  <c r="AR90" i="3"/>
  <c r="AO90" i="3"/>
  <c r="AM90" i="3"/>
  <c r="AK90" i="3"/>
  <c r="AC90" i="3"/>
  <c r="AA90" i="3"/>
  <c r="Y90" i="3"/>
  <c r="U90" i="3"/>
  <c r="S90" i="3"/>
  <c r="K90" i="3"/>
  <c r="CP89" i="3"/>
  <c r="AR88" i="3"/>
  <c r="AO88" i="3"/>
  <c r="AM88" i="3"/>
  <c r="AK88" i="3"/>
  <c r="AC88" i="3"/>
  <c r="AA88" i="3"/>
  <c r="Y88" i="3"/>
  <c r="U88" i="3"/>
  <c r="S88" i="3"/>
  <c r="K88" i="3"/>
  <c r="CP87" i="3"/>
  <c r="AR86" i="3"/>
  <c r="AO86" i="3"/>
  <c r="AM86" i="3"/>
  <c r="AK86" i="3"/>
  <c r="AC86" i="3"/>
  <c r="AA86" i="3"/>
  <c r="Y86" i="3"/>
  <c r="U86" i="3"/>
  <c r="S86" i="3"/>
  <c r="K86" i="3"/>
  <c r="CB11" i="3"/>
  <c r="CB13" i="3"/>
  <c r="CB15" i="3"/>
  <c r="CB17" i="3"/>
  <c r="CB19" i="3"/>
  <c r="CB21" i="3"/>
  <c r="CB23" i="3"/>
  <c r="CB25" i="3"/>
  <c r="CB27" i="3"/>
  <c r="CB29" i="3"/>
  <c r="CB31" i="3"/>
  <c r="CB33" i="3"/>
  <c r="CB35" i="3"/>
  <c r="CB37" i="3"/>
  <c r="CB39" i="3"/>
  <c r="CB41" i="3"/>
  <c r="CB43" i="3"/>
  <c r="CB45" i="3"/>
  <c r="CB47" i="3"/>
  <c r="CB49" i="3"/>
  <c r="CB51" i="3"/>
  <c r="CB53" i="3"/>
  <c r="CB55" i="3"/>
  <c r="CB57" i="3"/>
  <c r="CB59" i="3"/>
  <c r="CB61" i="3"/>
  <c r="CB63" i="3"/>
  <c r="CB65" i="3"/>
  <c r="CB67" i="3"/>
  <c r="CB69" i="3"/>
  <c r="CB71" i="3"/>
  <c r="CB73" i="3"/>
  <c r="CB75" i="3"/>
  <c r="CB77" i="3"/>
  <c r="CB79" i="3"/>
  <c r="CB81" i="3"/>
  <c r="CB83" i="3"/>
  <c r="CB85" i="3"/>
  <c r="CP85" i="3"/>
  <c r="AR84" i="3"/>
  <c r="AO84" i="3"/>
  <c r="AM84" i="3"/>
  <c r="AK84" i="3"/>
  <c r="AC84" i="3"/>
  <c r="AA84" i="3"/>
  <c r="Y84" i="3"/>
  <c r="U84" i="3"/>
  <c r="S84" i="3"/>
  <c r="K84" i="3"/>
  <c r="CP83" i="3"/>
  <c r="AR82" i="3"/>
  <c r="AO82" i="3"/>
  <c r="AM82" i="3"/>
  <c r="AK82" i="3"/>
  <c r="AC82" i="3"/>
  <c r="AA82" i="3"/>
  <c r="Y82" i="3"/>
  <c r="U82" i="3"/>
  <c r="S82" i="3"/>
  <c r="K82" i="3"/>
  <c r="BJ11" i="3"/>
  <c r="BJ13" i="3"/>
  <c r="BJ15" i="3"/>
  <c r="BJ17" i="3"/>
  <c r="BJ19" i="3"/>
  <c r="BJ21" i="3"/>
  <c r="BJ23" i="3"/>
  <c r="BJ25" i="3"/>
  <c r="BJ27" i="3"/>
  <c r="BJ29" i="3"/>
  <c r="BJ31" i="3"/>
  <c r="BJ33" i="3"/>
  <c r="BJ35" i="3"/>
  <c r="BJ37" i="3"/>
  <c r="BJ39" i="3"/>
  <c r="BJ41" i="3"/>
  <c r="BJ43" i="3"/>
  <c r="BJ45" i="3"/>
  <c r="BJ47" i="3"/>
  <c r="BJ49" i="3"/>
  <c r="BJ51" i="3"/>
  <c r="BJ53" i="3"/>
  <c r="BJ55" i="3"/>
  <c r="BJ57" i="3"/>
  <c r="BJ59" i="3"/>
  <c r="BJ61" i="3"/>
  <c r="BJ63" i="3"/>
  <c r="BJ65" i="3"/>
  <c r="BJ67" i="3"/>
  <c r="BJ69" i="3"/>
  <c r="BJ71" i="3"/>
  <c r="BJ73" i="3"/>
  <c r="BJ75" i="3"/>
  <c r="BJ77" i="3"/>
  <c r="BJ79" i="3"/>
  <c r="BJ81" i="3"/>
  <c r="CP81" i="3"/>
  <c r="AR80" i="3"/>
  <c r="AO80" i="3"/>
  <c r="AM80" i="3"/>
  <c r="AK80" i="3"/>
  <c r="AC80" i="3"/>
  <c r="AA80" i="3"/>
  <c r="Y80" i="3"/>
  <c r="U80" i="3"/>
  <c r="S80" i="3"/>
  <c r="K80" i="3"/>
  <c r="CP79" i="3"/>
  <c r="AR78" i="3"/>
  <c r="AO78" i="3"/>
  <c r="AM78" i="3"/>
  <c r="AK78" i="3"/>
  <c r="AC78" i="3"/>
  <c r="AA78" i="3"/>
  <c r="Y78" i="3"/>
  <c r="U78" i="3"/>
  <c r="S78" i="3"/>
  <c r="K78" i="3"/>
  <c r="BQ11" i="3"/>
  <c r="BQ13" i="3"/>
  <c r="BQ15" i="3"/>
  <c r="BQ17" i="3"/>
  <c r="BQ19" i="3"/>
  <c r="BQ21" i="3"/>
  <c r="BQ23" i="3"/>
  <c r="BQ25" i="3"/>
  <c r="BQ27" i="3"/>
  <c r="BQ29" i="3"/>
  <c r="BQ31" i="3"/>
  <c r="BQ33" i="3"/>
  <c r="BQ35" i="3"/>
  <c r="BQ37" i="3"/>
  <c r="BQ39" i="3"/>
  <c r="BQ41" i="3"/>
  <c r="BQ43" i="3"/>
  <c r="BQ45" i="3"/>
  <c r="BQ47" i="3"/>
  <c r="BQ49" i="3"/>
  <c r="BQ51" i="3"/>
  <c r="BQ53" i="3"/>
  <c r="BQ55" i="3"/>
  <c r="BQ57" i="3"/>
  <c r="BQ59" i="3"/>
  <c r="BQ61" i="3"/>
  <c r="BQ63" i="3"/>
  <c r="BQ65" i="3"/>
  <c r="BQ67" i="3"/>
  <c r="BQ69" i="3"/>
  <c r="BQ71" i="3"/>
  <c r="BQ73" i="3"/>
  <c r="BQ75" i="3"/>
  <c r="BQ77" i="3"/>
  <c r="CP77" i="3"/>
  <c r="AR76" i="3"/>
  <c r="AO76" i="3"/>
  <c r="AM76" i="3"/>
  <c r="AK76" i="3"/>
  <c r="AC76" i="3"/>
  <c r="AA76" i="3"/>
  <c r="Y76" i="3"/>
  <c r="U76" i="3"/>
  <c r="S76" i="3"/>
  <c r="K76" i="3"/>
  <c r="CP75" i="3"/>
  <c r="AR74" i="3"/>
  <c r="AO74" i="3"/>
  <c r="AM74" i="3"/>
  <c r="AK74" i="3"/>
  <c r="AC74" i="3"/>
  <c r="AA74" i="3"/>
  <c r="Y74" i="3"/>
  <c r="U74" i="3"/>
  <c r="S74" i="3"/>
  <c r="K74" i="3"/>
  <c r="BH11" i="3"/>
  <c r="BH13" i="3"/>
  <c r="BH15" i="3"/>
  <c r="BH17" i="3"/>
  <c r="BH19" i="3"/>
  <c r="BH21" i="3"/>
  <c r="BH23" i="3"/>
  <c r="BH25" i="3"/>
  <c r="BH27" i="3"/>
  <c r="BH29" i="3"/>
  <c r="BH31" i="3"/>
  <c r="BH33" i="3"/>
  <c r="BH35" i="3"/>
  <c r="BH37" i="3"/>
  <c r="BH39" i="3"/>
  <c r="BH41" i="3"/>
  <c r="BH43" i="3"/>
  <c r="BH45" i="3"/>
  <c r="BH47" i="3"/>
  <c r="BH49" i="3"/>
  <c r="BH51" i="3"/>
  <c r="BH53" i="3"/>
  <c r="BH55" i="3"/>
  <c r="BH57" i="3"/>
  <c r="BH59" i="3"/>
  <c r="BH61" i="3"/>
  <c r="BH63" i="3"/>
  <c r="BH65" i="3"/>
  <c r="BH67" i="3"/>
  <c r="BH69" i="3"/>
  <c r="BH71" i="3"/>
  <c r="BH73" i="3"/>
  <c r="CP73" i="3"/>
  <c r="AR72" i="3"/>
  <c r="AO72" i="3"/>
  <c r="AM72" i="3"/>
  <c r="AK72" i="3"/>
  <c r="AC72" i="3"/>
  <c r="AA72" i="3"/>
  <c r="Y72" i="3"/>
  <c r="U72" i="3"/>
  <c r="S72" i="3"/>
  <c r="K72" i="3"/>
  <c r="CP71" i="3"/>
  <c r="AR70" i="3"/>
  <c r="AO70" i="3"/>
  <c r="AM70" i="3"/>
  <c r="AK70" i="3"/>
  <c r="AC70" i="3"/>
  <c r="AA70" i="3"/>
  <c r="Y70" i="3"/>
  <c r="U70" i="3"/>
  <c r="S70" i="3"/>
  <c r="K70" i="3"/>
  <c r="CG11" i="3"/>
  <c r="CG13" i="3"/>
  <c r="CG15" i="3"/>
  <c r="CG17" i="3"/>
  <c r="CG19" i="3"/>
  <c r="CG21" i="3"/>
  <c r="CG23" i="3"/>
  <c r="CG25" i="3"/>
  <c r="CG27" i="3"/>
  <c r="CG29" i="3"/>
  <c r="CG31" i="3"/>
  <c r="CG33" i="3"/>
  <c r="CG35" i="3"/>
  <c r="CG37" i="3"/>
  <c r="CG39" i="3"/>
  <c r="CG41" i="3"/>
  <c r="CG43" i="3"/>
  <c r="CG45" i="3"/>
  <c r="CG47" i="3"/>
  <c r="CG49" i="3"/>
  <c r="CG51" i="3"/>
  <c r="CG53" i="3"/>
  <c r="CG55" i="3"/>
  <c r="CG57" i="3"/>
  <c r="CG59" i="3"/>
  <c r="CG61" i="3"/>
  <c r="CG63" i="3"/>
  <c r="CG65" i="3"/>
  <c r="CG67" i="3"/>
  <c r="CG69" i="3"/>
  <c r="CP69" i="3"/>
  <c r="AR68" i="3"/>
  <c r="AO68" i="3"/>
  <c r="AM68" i="3"/>
  <c r="AK68" i="3"/>
  <c r="AC68" i="3"/>
  <c r="AA68" i="3"/>
  <c r="Y68" i="3"/>
  <c r="U68" i="3"/>
  <c r="S68" i="3"/>
  <c r="K68" i="3"/>
  <c r="CP67" i="3"/>
  <c r="AR66" i="3"/>
  <c r="AO66" i="3"/>
  <c r="AM66" i="3"/>
  <c r="AK66" i="3"/>
  <c r="AC66" i="3"/>
  <c r="AA66" i="3"/>
  <c r="Y66" i="3"/>
  <c r="U66" i="3"/>
  <c r="S66" i="3"/>
  <c r="K66" i="3"/>
  <c r="AZ11" i="3"/>
  <c r="AZ13" i="3"/>
  <c r="AZ15" i="3"/>
  <c r="AZ17" i="3"/>
  <c r="AZ19" i="3"/>
  <c r="AZ21" i="3"/>
  <c r="AZ23" i="3"/>
  <c r="AZ25" i="3"/>
  <c r="AZ27" i="3"/>
  <c r="AZ29" i="3"/>
  <c r="AZ31" i="3"/>
  <c r="AZ33" i="3"/>
  <c r="AZ35" i="3"/>
  <c r="AZ37" i="3"/>
  <c r="AZ39" i="3"/>
  <c r="AZ41" i="3"/>
  <c r="AZ43" i="3"/>
  <c r="AZ45" i="3"/>
  <c r="AZ47" i="3"/>
  <c r="AZ49" i="3"/>
  <c r="AZ51" i="3"/>
  <c r="AZ53" i="3"/>
  <c r="AZ55" i="3"/>
  <c r="AZ57" i="3"/>
  <c r="AZ59" i="3"/>
  <c r="AZ61" i="3"/>
  <c r="AZ63" i="3"/>
  <c r="AZ65" i="3"/>
  <c r="CP65" i="3"/>
  <c r="AR64" i="3"/>
  <c r="AO64" i="3"/>
  <c r="AM64" i="3"/>
  <c r="AK64" i="3"/>
  <c r="AC64" i="3"/>
  <c r="AA64" i="3"/>
  <c r="Y64" i="3"/>
  <c r="U64" i="3"/>
  <c r="S64" i="3"/>
  <c r="K64" i="3"/>
  <c r="CP63" i="3"/>
  <c r="AR62" i="3"/>
  <c r="AO62" i="3"/>
  <c r="AM62" i="3"/>
  <c r="AK62" i="3"/>
  <c r="AC62" i="3"/>
  <c r="AA62" i="3"/>
  <c r="Y62" i="3"/>
  <c r="U62" i="3"/>
  <c r="S62" i="3"/>
  <c r="K62" i="3"/>
  <c r="BU11" i="3"/>
  <c r="BU13" i="3"/>
  <c r="BU15" i="3"/>
  <c r="BU17" i="3"/>
  <c r="BU19" i="3"/>
  <c r="BU21" i="3"/>
  <c r="BU23" i="3"/>
  <c r="BU25" i="3"/>
  <c r="BU27" i="3"/>
  <c r="BU29" i="3"/>
  <c r="BU31" i="3"/>
  <c r="BU33" i="3"/>
  <c r="BU35" i="3"/>
  <c r="BU37" i="3"/>
  <c r="BU39" i="3"/>
  <c r="BU41" i="3"/>
  <c r="BU43" i="3"/>
  <c r="BU45" i="3"/>
  <c r="BU47" i="3"/>
  <c r="BU49" i="3"/>
  <c r="BU51" i="3"/>
  <c r="BU53" i="3"/>
  <c r="BU55" i="3"/>
  <c r="BU57" i="3"/>
  <c r="BU59" i="3"/>
  <c r="BU61" i="3"/>
  <c r="CP61" i="3"/>
  <c r="AR60" i="3"/>
  <c r="AO60" i="3"/>
  <c r="AM60" i="3"/>
  <c r="AK60" i="3"/>
  <c r="AC60" i="3"/>
  <c r="AA60" i="3"/>
  <c r="Y60" i="3"/>
  <c r="U60" i="3"/>
  <c r="S60" i="3"/>
  <c r="K60" i="3"/>
  <c r="CP59" i="3"/>
  <c r="AR58" i="3"/>
  <c r="AO58" i="3"/>
  <c r="AM58" i="3"/>
  <c r="AK58" i="3"/>
  <c r="AC58" i="3"/>
  <c r="AA58" i="3"/>
  <c r="Y58" i="3"/>
  <c r="U58" i="3"/>
  <c r="S58" i="3"/>
  <c r="K58" i="3"/>
  <c r="BR11" i="3"/>
  <c r="BR13" i="3"/>
  <c r="BR15" i="3"/>
  <c r="BR17" i="3"/>
  <c r="BR19" i="3"/>
  <c r="BR21" i="3"/>
  <c r="BR23" i="3"/>
  <c r="BR25" i="3"/>
  <c r="BR27" i="3"/>
  <c r="BR29" i="3"/>
  <c r="BR31" i="3"/>
  <c r="BR33" i="3"/>
  <c r="BR35" i="3"/>
  <c r="BR37" i="3"/>
  <c r="BR39" i="3"/>
  <c r="BR41" i="3"/>
  <c r="BR43" i="3"/>
  <c r="BR45" i="3"/>
  <c r="BR47" i="3"/>
  <c r="BR49" i="3"/>
  <c r="BR51" i="3"/>
  <c r="BR53" i="3"/>
  <c r="BR55" i="3"/>
  <c r="BR57" i="3"/>
  <c r="CP57" i="3"/>
  <c r="AR56" i="3"/>
  <c r="AO56" i="3"/>
  <c r="AM56" i="3"/>
  <c r="AK56" i="3"/>
  <c r="AC56" i="3"/>
  <c r="AA56" i="3"/>
  <c r="Y56" i="3"/>
  <c r="U56" i="3"/>
  <c r="S56" i="3"/>
  <c r="K56" i="3"/>
  <c r="CP55" i="3"/>
  <c r="AR54" i="3"/>
  <c r="AO54" i="3"/>
  <c r="AM54" i="3"/>
  <c r="AK54" i="3"/>
  <c r="AC54" i="3"/>
  <c r="AA54" i="3"/>
  <c r="Y54" i="3"/>
  <c r="U54" i="3"/>
  <c r="S54" i="3"/>
  <c r="K54" i="3"/>
  <c r="AY11" i="3"/>
  <c r="AY13" i="3"/>
  <c r="AY15" i="3"/>
  <c r="AY17" i="3"/>
  <c r="AY19" i="3"/>
  <c r="AY21" i="3"/>
  <c r="AY23" i="3"/>
  <c r="AY25" i="3"/>
  <c r="AY27" i="3"/>
  <c r="AY29" i="3"/>
  <c r="AY31" i="3"/>
  <c r="AY33" i="3"/>
  <c r="AY35" i="3"/>
  <c r="AY37" i="3"/>
  <c r="AY39" i="3"/>
  <c r="AY41" i="3"/>
  <c r="AY43" i="3"/>
  <c r="AY45" i="3"/>
  <c r="AY47" i="3"/>
  <c r="AY49" i="3"/>
  <c r="AY51" i="3"/>
  <c r="AY53" i="3"/>
  <c r="CP53" i="3"/>
  <c r="AR52" i="3"/>
  <c r="AO52" i="3"/>
  <c r="AM52" i="3"/>
  <c r="AK52" i="3"/>
  <c r="AC52" i="3"/>
  <c r="AA52" i="3"/>
  <c r="Y52" i="3"/>
  <c r="U52" i="3"/>
  <c r="S52" i="3"/>
  <c r="K52" i="3"/>
  <c r="CP51" i="3"/>
  <c r="AR50" i="3"/>
  <c r="AO50" i="3"/>
  <c r="AM50" i="3"/>
  <c r="AK50" i="3"/>
  <c r="AC50" i="3"/>
  <c r="AA50" i="3"/>
  <c r="Y50" i="3"/>
  <c r="U50" i="3"/>
  <c r="S50" i="3"/>
  <c r="K50" i="3"/>
  <c r="BZ11" i="3"/>
  <c r="BZ13" i="3"/>
  <c r="BZ15" i="3"/>
  <c r="BZ17" i="3"/>
  <c r="BZ19" i="3"/>
  <c r="BZ21" i="3"/>
  <c r="BZ23" i="3"/>
  <c r="BZ25" i="3"/>
  <c r="BZ27" i="3"/>
  <c r="BZ29" i="3"/>
  <c r="BZ31" i="3"/>
  <c r="BZ33" i="3"/>
  <c r="BZ35" i="3"/>
  <c r="BZ37" i="3"/>
  <c r="BZ39" i="3"/>
  <c r="BZ41" i="3"/>
  <c r="BZ43" i="3"/>
  <c r="BZ45" i="3"/>
  <c r="BZ47" i="3"/>
  <c r="BZ49" i="3"/>
  <c r="CP49" i="3"/>
  <c r="AR48" i="3"/>
  <c r="AO48" i="3"/>
  <c r="AM48" i="3"/>
  <c r="AK48" i="3"/>
  <c r="AC48" i="3"/>
  <c r="AA48" i="3"/>
  <c r="Y48" i="3"/>
  <c r="U48" i="3"/>
  <c r="S48" i="3"/>
  <c r="K48" i="3"/>
  <c r="CP47" i="3"/>
  <c r="AR46" i="3"/>
  <c r="AO46" i="3"/>
  <c r="AM46" i="3"/>
  <c r="AK46" i="3"/>
  <c r="AC46" i="3"/>
  <c r="AA46" i="3"/>
  <c r="Y46" i="3"/>
  <c r="U46" i="3"/>
  <c r="S46" i="3"/>
  <c r="K46" i="3"/>
  <c r="BI11" i="3"/>
  <c r="BI13" i="3"/>
  <c r="BI15" i="3"/>
  <c r="BI17" i="3"/>
  <c r="BI19" i="3"/>
  <c r="BI21" i="3"/>
  <c r="BI23" i="3"/>
  <c r="BI25" i="3"/>
  <c r="BI27" i="3"/>
  <c r="BI29" i="3"/>
  <c r="BI31" i="3"/>
  <c r="BI33" i="3"/>
  <c r="BI35" i="3"/>
  <c r="BI37" i="3"/>
  <c r="BI39" i="3"/>
  <c r="BI41" i="3"/>
  <c r="BI43" i="3"/>
  <c r="BI45" i="3"/>
  <c r="CP45" i="3"/>
  <c r="AR44" i="3"/>
  <c r="AO44" i="3"/>
  <c r="AM44" i="3"/>
  <c r="AK44" i="3"/>
  <c r="AC44" i="3"/>
  <c r="AA44" i="3"/>
  <c r="Y44" i="3"/>
  <c r="U44" i="3"/>
  <c r="S44" i="3"/>
  <c r="K44" i="3"/>
  <c r="CP43" i="3"/>
  <c r="AR42" i="3"/>
  <c r="AO42" i="3"/>
  <c r="AM42" i="3"/>
  <c r="AK42" i="3"/>
  <c r="AC42" i="3"/>
  <c r="AA42" i="3"/>
  <c r="Y42" i="3"/>
  <c r="U42" i="3"/>
  <c r="S42" i="3"/>
  <c r="K42" i="3"/>
  <c r="BC11" i="3"/>
  <c r="BC13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CP41" i="3"/>
  <c r="AR40" i="3"/>
  <c r="AO40" i="3"/>
  <c r="AM40" i="3"/>
  <c r="AK40" i="3"/>
  <c r="AC40" i="3"/>
  <c r="AA40" i="3"/>
  <c r="Y40" i="3"/>
  <c r="U40" i="3"/>
  <c r="S40" i="3"/>
  <c r="K40" i="3"/>
  <c r="CP39" i="3"/>
  <c r="AR38" i="3"/>
  <c r="AO38" i="3"/>
  <c r="AM38" i="3"/>
  <c r="AK38" i="3"/>
  <c r="AC38" i="3"/>
  <c r="AA38" i="3"/>
  <c r="Y38" i="3"/>
  <c r="U38" i="3"/>
  <c r="S38" i="3"/>
  <c r="K38" i="3"/>
  <c r="CI11" i="3"/>
  <c r="CI13" i="3"/>
  <c r="CI15" i="3"/>
  <c r="CI17" i="3"/>
  <c r="CI19" i="3"/>
  <c r="CI21" i="3"/>
  <c r="CI23" i="3"/>
  <c r="CI25" i="3"/>
  <c r="CI27" i="3"/>
  <c r="CI29" i="3"/>
  <c r="CI31" i="3"/>
  <c r="CI33" i="3"/>
  <c r="CI35" i="3"/>
  <c r="CI37" i="3"/>
  <c r="CP37" i="3"/>
  <c r="AR36" i="3"/>
  <c r="AO36" i="3"/>
  <c r="AM36" i="3"/>
  <c r="AK36" i="3"/>
  <c r="AC36" i="3"/>
  <c r="AA36" i="3"/>
  <c r="Y36" i="3"/>
  <c r="U36" i="3"/>
  <c r="S36" i="3"/>
  <c r="K36" i="3"/>
  <c r="CP35" i="3"/>
  <c r="AR34" i="3"/>
  <c r="AO34" i="3"/>
  <c r="AM34" i="3"/>
  <c r="AK34" i="3"/>
  <c r="AC34" i="3"/>
  <c r="AA34" i="3"/>
  <c r="Y34" i="3"/>
  <c r="U34" i="3"/>
  <c r="S34" i="3"/>
  <c r="K34" i="3"/>
  <c r="CC11" i="3"/>
  <c r="CC13" i="3"/>
  <c r="CC15" i="3"/>
  <c r="CC17" i="3"/>
  <c r="CC19" i="3"/>
  <c r="CC21" i="3"/>
  <c r="CC23" i="3"/>
  <c r="CC25" i="3"/>
  <c r="CC27" i="3"/>
  <c r="CC29" i="3"/>
  <c r="CC31" i="3"/>
  <c r="CC33" i="3"/>
  <c r="CP33" i="3"/>
  <c r="AR32" i="3"/>
  <c r="AO32" i="3"/>
  <c r="AM32" i="3"/>
  <c r="AK32" i="3"/>
  <c r="AC32" i="3"/>
  <c r="AA32" i="3"/>
  <c r="Y32" i="3"/>
  <c r="U32" i="3"/>
  <c r="S32" i="3"/>
  <c r="K32" i="3"/>
  <c r="CP31" i="3"/>
  <c r="AR30" i="3"/>
  <c r="AO30" i="3"/>
  <c r="AM30" i="3"/>
  <c r="AK30" i="3"/>
  <c r="AC30" i="3"/>
  <c r="AA30" i="3"/>
  <c r="Y30" i="3"/>
  <c r="U30" i="3"/>
  <c r="S30" i="3"/>
  <c r="K30" i="3"/>
  <c r="BW11" i="3"/>
  <c r="BW13" i="3"/>
  <c r="BW15" i="3"/>
  <c r="BW17" i="3"/>
  <c r="BW19" i="3"/>
  <c r="BW21" i="3"/>
  <c r="BW23" i="3"/>
  <c r="BW25" i="3"/>
  <c r="BW27" i="3"/>
  <c r="BW29" i="3"/>
  <c r="CP29" i="3"/>
  <c r="AR28" i="3"/>
  <c r="AO28" i="3"/>
  <c r="AM28" i="3"/>
  <c r="AK28" i="3"/>
  <c r="AC28" i="3"/>
  <c r="AA28" i="3"/>
  <c r="Y28" i="3"/>
  <c r="U28" i="3"/>
  <c r="S28" i="3"/>
  <c r="K28" i="3"/>
  <c r="CP27" i="3"/>
  <c r="AR26" i="3"/>
  <c r="AO26" i="3"/>
  <c r="AM26" i="3"/>
  <c r="AK26" i="3"/>
  <c r="AC26" i="3"/>
  <c r="AA26" i="3"/>
  <c r="Y26" i="3"/>
  <c r="U26" i="3"/>
  <c r="S26" i="3"/>
  <c r="K26" i="3"/>
  <c r="BD11" i="3"/>
  <c r="BD13" i="3"/>
  <c r="BD15" i="3"/>
  <c r="BD17" i="3"/>
  <c r="BD19" i="3"/>
  <c r="BD21" i="3"/>
  <c r="BD23" i="3"/>
  <c r="BD25" i="3"/>
  <c r="CP25" i="3"/>
  <c r="AR24" i="3"/>
  <c r="AO24" i="3"/>
  <c r="AM24" i="3"/>
  <c r="AK24" i="3"/>
  <c r="AC24" i="3"/>
  <c r="AA24" i="3"/>
  <c r="Y24" i="3"/>
  <c r="U24" i="3"/>
  <c r="S24" i="3"/>
  <c r="K24" i="3"/>
  <c r="CP23" i="3"/>
  <c r="AR22" i="3"/>
  <c r="AO22" i="3"/>
  <c r="AM22" i="3"/>
  <c r="AK22" i="3"/>
  <c r="AC22" i="3"/>
  <c r="AA22" i="3"/>
  <c r="Y22" i="3"/>
  <c r="U22" i="3"/>
  <c r="S22" i="3"/>
  <c r="K22" i="3"/>
  <c r="CL11" i="3"/>
  <c r="CL13" i="3"/>
  <c r="CL15" i="3"/>
  <c r="CL17" i="3"/>
  <c r="CL19" i="3"/>
  <c r="CL21" i="3"/>
  <c r="CP21" i="3"/>
  <c r="AR20" i="3"/>
  <c r="AO20" i="3"/>
  <c r="AM20" i="3"/>
  <c r="AK20" i="3"/>
  <c r="AC20" i="3"/>
  <c r="AA20" i="3"/>
  <c r="Y20" i="3"/>
  <c r="U20" i="3"/>
  <c r="S20" i="3"/>
  <c r="K20" i="3"/>
  <c r="CP19" i="3"/>
  <c r="AR18" i="3"/>
  <c r="AO18" i="3"/>
  <c r="AM18" i="3"/>
  <c r="AK18" i="3"/>
  <c r="AC18" i="3"/>
  <c r="AA18" i="3"/>
  <c r="Y18" i="3"/>
  <c r="U18" i="3"/>
  <c r="S18" i="3"/>
  <c r="K18" i="3"/>
  <c r="CK11" i="3"/>
  <c r="CK13" i="3"/>
  <c r="CK15" i="3"/>
  <c r="CK17" i="3"/>
  <c r="CP17" i="3"/>
  <c r="AR16" i="3"/>
  <c r="AO16" i="3"/>
  <c r="AM16" i="3"/>
  <c r="AK16" i="3"/>
  <c r="AC16" i="3"/>
  <c r="AA16" i="3"/>
  <c r="Y16" i="3"/>
  <c r="U16" i="3"/>
  <c r="S16" i="3"/>
  <c r="K16" i="3"/>
  <c r="CP15" i="3"/>
  <c r="AR14" i="3"/>
  <c r="AO14" i="3"/>
  <c r="AM14" i="3"/>
  <c r="AK14" i="3"/>
  <c r="AC14" i="3"/>
  <c r="AA14" i="3"/>
  <c r="Y14" i="3"/>
  <c r="U14" i="3"/>
  <c r="S14" i="3"/>
  <c r="K14" i="3"/>
  <c r="CP13" i="3"/>
  <c r="AR12" i="3"/>
  <c r="AO12" i="3"/>
  <c r="AM12" i="3"/>
  <c r="AK12" i="3"/>
  <c r="AC12" i="3"/>
  <c r="AA12" i="3"/>
  <c r="Y12" i="3"/>
  <c r="U12" i="3"/>
  <c r="S12" i="3"/>
  <c r="K12" i="3"/>
  <c r="CP11" i="3"/>
  <c r="AR10" i="3"/>
  <c r="AO10" i="3"/>
  <c r="AM10" i="3"/>
  <c r="AK10" i="3"/>
  <c r="AC10" i="3"/>
  <c r="AA10" i="3"/>
  <c r="Y10" i="3"/>
  <c r="U10" i="3"/>
  <c r="S10" i="3"/>
  <c r="K10" i="3"/>
  <c r="CO11" i="2"/>
  <c r="CO13" i="2"/>
  <c r="CO15" i="2"/>
  <c r="CO17" i="2"/>
  <c r="CO19" i="2"/>
  <c r="CO21" i="2"/>
  <c r="CO23" i="2"/>
  <c r="CO25" i="2"/>
  <c r="CO27" i="2"/>
  <c r="CO29" i="2"/>
  <c r="CO31" i="2"/>
  <c r="CO33" i="2"/>
  <c r="CO35" i="2"/>
  <c r="CO37" i="2"/>
  <c r="CO39" i="2"/>
  <c r="CO41" i="2"/>
  <c r="CO43" i="2"/>
  <c r="CO45" i="2"/>
  <c r="CO47" i="2"/>
  <c r="CO49" i="2"/>
  <c r="CO51" i="2"/>
  <c r="CO53" i="2"/>
  <c r="CO55" i="2"/>
  <c r="CO57" i="2"/>
  <c r="CO59" i="2"/>
  <c r="CO61" i="2"/>
  <c r="CO63" i="2"/>
  <c r="CO65" i="2"/>
  <c r="CO67" i="2"/>
  <c r="CO69" i="2"/>
  <c r="CO71" i="2"/>
  <c r="CO73" i="2"/>
  <c r="CN11" i="2"/>
  <c r="CN13" i="2"/>
  <c r="CN15" i="2"/>
  <c r="CN17" i="2"/>
  <c r="CN19" i="2"/>
  <c r="CN21" i="2"/>
  <c r="CN23" i="2"/>
  <c r="CN25" i="2"/>
  <c r="CN27" i="2"/>
  <c r="CN29" i="2"/>
  <c r="CN31" i="2"/>
  <c r="CN33" i="2"/>
  <c r="CN35" i="2"/>
  <c r="CN37" i="2"/>
  <c r="CN39" i="2"/>
  <c r="CN41" i="2"/>
  <c r="CN43" i="2"/>
  <c r="CN45" i="2"/>
  <c r="CN47" i="2"/>
  <c r="CN49" i="2"/>
  <c r="CN51" i="2"/>
  <c r="CN53" i="2"/>
  <c r="CN55" i="2"/>
  <c r="CN57" i="2"/>
  <c r="CN59" i="2"/>
  <c r="CN61" i="2"/>
  <c r="CN63" i="2"/>
  <c r="CN65" i="2"/>
  <c r="CN67" i="2"/>
  <c r="CN69" i="2"/>
  <c r="CN71" i="2"/>
  <c r="CN73" i="2"/>
  <c r="CM11" i="2"/>
  <c r="CM13" i="2"/>
  <c r="CM15" i="2"/>
  <c r="CM17" i="2"/>
  <c r="CM19" i="2"/>
  <c r="CM21" i="2"/>
  <c r="CM23" i="2"/>
  <c r="CM25" i="2"/>
  <c r="CM27" i="2"/>
  <c r="CM29" i="2"/>
  <c r="CM31" i="2"/>
  <c r="CM33" i="2"/>
  <c r="CM35" i="2"/>
  <c r="CM37" i="2"/>
  <c r="CM39" i="2"/>
  <c r="CM41" i="2"/>
  <c r="CM43" i="2"/>
  <c r="CM45" i="2"/>
  <c r="CM47" i="2"/>
  <c r="CM49" i="2"/>
  <c r="CM51" i="2"/>
  <c r="CM53" i="2"/>
  <c r="CM55" i="2"/>
  <c r="CM57" i="2"/>
  <c r="CM59" i="2"/>
  <c r="CM61" i="2"/>
  <c r="CM63" i="2"/>
  <c r="CM65" i="2"/>
  <c r="CM67" i="2"/>
  <c r="CM69" i="2"/>
  <c r="CM71" i="2"/>
  <c r="CM73" i="2"/>
  <c r="CJ11" i="2"/>
  <c r="CJ13" i="2"/>
  <c r="CJ15" i="2"/>
  <c r="CJ17" i="2"/>
  <c r="CJ19" i="2"/>
  <c r="CJ21" i="2"/>
  <c r="CJ23" i="2"/>
  <c r="CJ25" i="2"/>
  <c r="CJ27" i="2"/>
  <c r="CJ29" i="2"/>
  <c r="CJ31" i="2"/>
  <c r="CJ33" i="2"/>
  <c r="CJ35" i="2"/>
  <c r="CJ37" i="2"/>
  <c r="CJ39" i="2"/>
  <c r="CJ41" i="2"/>
  <c r="CJ43" i="2"/>
  <c r="CJ45" i="2"/>
  <c r="CJ47" i="2"/>
  <c r="CJ49" i="2"/>
  <c r="CJ51" i="2"/>
  <c r="CJ53" i="2"/>
  <c r="CJ55" i="2"/>
  <c r="CJ57" i="2"/>
  <c r="CJ59" i="2"/>
  <c r="CJ61" i="2"/>
  <c r="CJ63" i="2"/>
  <c r="CJ65" i="2"/>
  <c r="CJ67" i="2"/>
  <c r="CJ69" i="2"/>
  <c r="CJ71" i="2"/>
  <c r="CJ73" i="2"/>
  <c r="CH11" i="2"/>
  <c r="CH13" i="2"/>
  <c r="CH15" i="2"/>
  <c r="CH17" i="2"/>
  <c r="CH19" i="2"/>
  <c r="CH21" i="2"/>
  <c r="CH23" i="2"/>
  <c r="CH25" i="2"/>
  <c r="CH27" i="2"/>
  <c r="CH29" i="2"/>
  <c r="CH31" i="2"/>
  <c r="CH33" i="2"/>
  <c r="CH35" i="2"/>
  <c r="CH37" i="2"/>
  <c r="CH39" i="2"/>
  <c r="CH41" i="2"/>
  <c r="CH43" i="2"/>
  <c r="CH45" i="2"/>
  <c r="CH47" i="2"/>
  <c r="CH49" i="2"/>
  <c r="CH51" i="2"/>
  <c r="CH53" i="2"/>
  <c r="CH55" i="2"/>
  <c r="CH57" i="2"/>
  <c r="CH59" i="2"/>
  <c r="CH61" i="2"/>
  <c r="CH63" i="2"/>
  <c r="CH65" i="2"/>
  <c r="CH67" i="2"/>
  <c r="CH69" i="2"/>
  <c r="CH71" i="2"/>
  <c r="CH73" i="2"/>
  <c r="CF11" i="2"/>
  <c r="CF13" i="2"/>
  <c r="CF15" i="2"/>
  <c r="CF17" i="2"/>
  <c r="CF19" i="2"/>
  <c r="CF21" i="2"/>
  <c r="CF23" i="2"/>
  <c r="CF25" i="2"/>
  <c r="CF27" i="2"/>
  <c r="CF29" i="2"/>
  <c r="CF31" i="2"/>
  <c r="CF33" i="2"/>
  <c r="CF35" i="2"/>
  <c r="CF37" i="2"/>
  <c r="CF39" i="2"/>
  <c r="CF41" i="2"/>
  <c r="CF43" i="2"/>
  <c r="CF45" i="2"/>
  <c r="CF47" i="2"/>
  <c r="CF49" i="2"/>
  <c r="CF51" i="2"/>
  <c r="CF53" i="2"/>
  <c r="CF55" i="2"/>
  <c r="CF57" i="2"/>
  <c r="CF59" i="2"/>
  <c r="CF61" i="2"/>
  <c r="CF63" i="2"/>
  <c r="CF65" i="2"/>
  <c r="CF67" i="2"/>
  <c r="CF69" i="2"/>
  <c r="CF71" i="2"/>
  <c r="CF73" i="2"/>
  <c r="CE11" i="2"/>
  <c r="CE13" i="2"/>
  <c r="CE15" i="2"/>
  <c r="CE17" i="2"/>
  <c r="CE19" i="2"/>
  <c r="CE21" i="2"/>
  <c r="CE23" i="2"/>
  <c r="CE25" i="2"/>
  <c r="CE27" i="2"/>
  <c r="CE29" i="2"/>
  <c r="CE31" i="2"/>
  <c r="CE33" i="2"/>
  <c r="CE35" i="2"/>
  <c r="CE37" i="2"/>
  <c r="CE39" i="2"/>
  <c r="CE41" i="2"/>
  <c r="CE43" i="2"/>
  <c r="CE45" i="2"/>
  <c r="CE47" i="2"/>
  <c r="CE49" i="2"/>
  <c r="CE51" i="2"/>
  <c r="CE53" i="2"/>
  <c r="CE55" i="2"/>
  <c r="CE57" i="2"/>
  <c r="CE59" i="2"/>
  <c r="CE61" i="2"/>
  <c r="CE63" i="2"/>
  <c r="CE65" i="2"/>
  <c r="CE67" i="2"/>
  <c r="CE69" i="2"/>
  <c r="CE71" i="2"/>
  <c r="CE73" i="2"/>
  <c r="CA11" i="2"/>
  <c r="CA13" i="2"/>
  <c r="CA15" i="2"/>
  <c r="CA17" i="2"/>
  <c r="CA19" i="2"/>
  <c r="CA21" i="2"/>
  <c r="CA23" i="2"/>
  <c r="CA25" i="2"/>
  <c r="CA27" i="2"/>
  <c r="CA29" i="2"/>
  <c r="CA31" i="2"/>
  <c r="CA33" i="2"/>
  <c r="CA35" i="2"/>
  <c r="CA37" i="2"/>
  <c r="CA39" i="2"/>
  <c r="CA41" i="2"/>
  <c r="CA43" i="2"/>
  <c r="CA45" i="2"/>
  <c r="CA47" i="2"/>
  <c r="CA49" i="2"/>
  <c r="CA51" i="2"/>
  <c r="CA53" i="2"/>
  <c r="CA55" i="2"/>
  <c r="CA57" i="2"/>
  <c r="CA59" i="2"/>
  <c r="CA61" i="2"/>
  <c r="CA63" i="2"/>
  <c r="CA65" i="2"/>
  <c r="CA67" i="2"/>
  <c r="CA69" i="2"/>
  <c r="CA71" i="2"/>
  <c r="CA73" i="2"/>
  <c r="BX11" i="2"/>
  <c r="BX13" i="2"/>
  <c r="BX15" i="2"/>
  <c r="BX17" i="2"/>
  <c r="BX19" i="2"/>
  <c r="BX21" i="2"/>
  <c r="BX23" i="2"/>
  <c r="BX25" i="2"/>
  <c r="BX27" i="2"/>
  <c r="BX29" i="2"/>
  <c r="BX31" i="2"/>
  <c r="BX33" i="2"/>
  <c r="BX35" i="2"/>
  <c r="BX37" i="2"/>
  <c r="BX39" i="2"/>
  <c r="BX41" i="2"/>
  <c r="BX43" i="2"/>
  <c r="BX45" i="2"/>
  <c r="BX47" i="2"/>
  <c r="BX49" i="2"/>
  <c r="BX51" i="2"/>
  <c r="BX53" i="2"/>
  <c r="BX55" i="2"/>
  <c r="BX57" i="2"/>
  <c r="BX59" i="2"/>
  <c r="BX61" i="2"/>
  <c r="BX63" i="2"/>
  <c r="BX65" i="2"/>
  <c r="BX67" i="2"/>
  <c r="BX69" i="2"/>
  <c r="BX71" i="2"/>
  <c r="BX73" i="2"/>
  <c r="BV11" i="2"/>
  <c r="BV13" i="2"/>
  <c r="BV15" i="2"/>
  <c r="BV17" i="2"/>
  <c r="BV19" i="2"/>
  <c r="BV21" i="2"/>
  <c r="BV23" i="2"/>
  <c r="BV25" i="2"/>
  <c r="BV27" i="2"/>
  <c r="BV29" i="2"/>
  <c r="BV31" i="2"/>
  <c r="BV33" i="2"/>
  <c r="BV35" i="2"/>
  <c r="BV37" i="2"/>
  <c r="BV39" i="2"/>
  <c r="BV41" i="2"/>
  <c r="BV43" i="2"/>
  <c r="BV45" i="2"/>
  <c r="BV47" i="2"/>
  <c r="BV49" i="2"/>
  <c r="BV51" i="2"/>
  <c r="BV53" i="2"/>
  <c r="BV55" i="2"/>
  <c r="BV57" i="2"/>
  <c r="BV59" i="2"/>
  <c r="BV61" i="2"/>
  <c r="BV63" i="2"/>
  <c r="BV65" i="2"/>
  <c r="BV67" i="2"/>
  <c r="BV69" i="2"/>
  <c r="BV71" i="2"/>
  <c r="BV73" i="2"/>
  <c r="BT11" i="2"/>
  <c r="BT13" i="2"/>
  <c r="BT15" i="2"/>
  <c r="BT17" i="2"/>
  <c r="BT19" i="2"/>
  <c r="BT21" i="2"/>
  <c r="BT23" i="2"/>
  <c r="BT25" i="2"/>
  <c r="BT27" i="2"/>
  <c r="BT29" i="2"/>
  <c r="BT31" i="2"/>
  <c r="BT33" i="2"/>
  <c r="BT35" i="2"/>
  <c r="BT37" i="2"/>
  <c r="BT39" i="2"/>
  <c r="BT41" i="2"/>
  <c r="BT43" i="2"/>
  <c r="BT45" i="2"/>
  <c r="BT47" i="2"/>
  <c r="BT49" i="2"/>
  <c r="BT51" i="2"/>
  <c r="BT53" i="2"/>
  <c r="BT55" i="2"/>
  <c r="BT57" i="2"/>
  <c r="BT59" i="2"/>
  <c r="BT61" i="2"/>
  <c r="BT63" i="2"/>
  <c r="BT65" i="2"/>
  <c r="BT67" i="2"/>
  <c r="BT69" i="2"/>
  <c r="BT71" i="2"/>
  <c r="BT73" i="2"/>
  <c r="BP11" i="2"/>
  <c r="BP13" i="2"/>
  <c r="BP15" i="2"/>
  <c r="BP17" i="2"/>
  <c r="BP19" i="2"/>
  <c r="BP21" i="2"/>
  <c r="BP23" i="2"/>
  <c r="BP25" i="2"/>
  <c r="BP27" i="2"/>
  <c r="BP29" i="2"/>
  <c r="BP31" i="2"/>
  <c r="BP33" i="2"/>
  <c r="BP35" i="2"/>
  <c r="BP37" i="2"/>
  <c r="BP39" i="2"/>
  <c r="BP41" i="2"/>
  <c r="BP43" i="2"/>
  <c r="BP45" i="2"/>
  <c r="BP47" i="2"/>
  <c r="BP49" i="2"/>
  <c r="BP51" i="2"/>
  <c r="BP53" i="2"/>
  <c r="BP55" i="2"/>
  <c r="BP57" i="2"/>
  <c r="BP59" i="2"/>
  <c r="BP61" i="2"/>
  <c r="BP63" i="2"/>
  <c r="BP65" i="2"/>
  <c r="BP67" i="2"/>
  <c r="BP69" i="2"/>
  <c r="BP71" i="2"/>
  <c r="BP73" i="2"/>
  <c r="BO11" i="2"/>
  <c r="BO13" i="2"/>
  <c r="BO15" i="2"/>
  <c r="BO17" i="2"/>
  <c r="BO19" i="2"/>
  <c r="BO21" i="2"/>
  <c r="BO23" i="2"/>
  <c r="BO25" i="2"/>
  <c r="BO27" i="2"/>
  <c r="BO29" i="2"/>
  <c r="BO31" i="2"/>
  <c r="BO33" i="2"/>
  <c r="BO35" i="2"/>
  <c r="BO37" i="2"/>
  <c r="BO39" i="2"/>
  <c r="BO41" i="2"/>
  <c r="BO43" i="2"/>
  <c r="BO45" i="2"/>
  <c r="BO47" i="2"/>
  <c r="BO49" i="2"/>
  <c r="BO51" i="2"/>
  <c r="BO53" i="2"/>
  <c r="BO55" i="2"/>
  <c r="BO57" i="2"/>
  <c r="BO59" i="2"/>
  <c r="BO61" i="2"/>
  <c r="BO63" i="2"/>
  <c r="BO65" i="2"/>
  <c r="BO67" i="2"/>
  <c r="BO69" i="2"/>
  <c r="BO71" i="2"/>
  <c r="BO73" i="2"/>
  <c r="BN11" i="2"/>
  <c r="BN13" i="2"/>
  <c r="BN15" i="2"/>
  <c r="BN17" i="2"/>
  <c r="BN19" i="2"/>
  <c r="BN21" i="2"/>
  <c r="BN23" i="2"/>
  <c r="BN25" i="2"/>
  <c r="BN27" i="2"/>
  <c r="BN29" i="2"/>
  <c r="BN31" i="2"/>
  <c r="BN33" i="2"/>
  <c r="BN35" i="2"/>
  <c r="BN37" i="2"/>
  <c r="BN39" i="2"/>
  <c r="BN41" i="2"/>
  <c r="BN43" i="2"/>
  <c r="BN45" i="2"/>
  <c r="BN47" i="2"/>
  <c r="BN49" i="2"/>
  <c r="BN51" i="2"/>
  <c r="BN53" i="2"/>
  <c r="BN55" i="2"/>
  <c r="BN57" i="2"/>
  <c r="BN59" i="2"/>
  <c r="BN61" i="2"/>
  <c r="BN63" i="2"/>
  <c r="BN65" i="2"/>
  <c r="BN67" i="2"/>
  <c r="BN69" i="2"/>
  <c r="BN71" i="2"/>
  <c r="BN73" i="2"/>
  <c r="BL11" i="2"/>
  <c r="BL13" i="2"/>
  <c r="BL15" i="2"/>
  <c r="BL17" i="2"/>
  <c r="BL19" i="2"/>
  <c r="BL21" i="2"/>
  <c r="BL23" i="2"/>
  <c r="BL25" i="2"/>
  <c r="BL27" i="2"/>
  <c r="BL29" i="2"/>
  <c r="BL31" i="2"/>
  <c r="BL33" i="2"/>
  <c r="BL35" i="2"/>
  <c r="BL37" i="2"/>
  <c r="BL39" i="2"/>
  <c r="BL41" i="2"/>
  <c r="BL43" i="2"/>
  <c r="BL45" i="2"/>
  <c r="BL47" i="2"/>
  <c r="BL49" i="2"/>
  <c r="BL51" i="2"/>
  <c r="BL53" i="2"/>
  <c r="BL55" i="2"/>
  <c r="BL57" i="2"/>
  <c r="BL59" i="2"/>
  <c r="BL61" i="2"/>
  <c r="BL63" i="2"/>
  <c r="BL65" i="2"/>
  <c r="BL67" i="2"/>
  <c r="BL69" i="2"/>
  <c r="BL71" i="2"/>
  <c r="BL73" i="2"/>
  <c r="BK11" i="2"/>
  <c r="BK13" i="2"/>
  <c r="BK15" i="2"/>
  <c r="BK17" i="2"/>
  <c r="BK19" i="2"/>
  <c r="BK21" i="2"/>
  <c r="BK23" i="2"/>
  <c r="BK25" i="2"/>
  <c r="BK27" i="2"/>
  <c r="BK29" i="2"/>
  <c r="BK31" i="2"/>
  <c r="BK33" i="2"/>
  <c r="BK35" i="2"/>
  <c r="BK37" i="2"/>
  <c r="BK39" i="2"/>
  <c r="BK41" i="2"/>
  <c r="BK43" i="2"/>
  <c r="BK45" i="2"/>
  <c r="BK47" i="2"/>
  <c r="BK49" i="2"/>
  <c r="BK51" i="2"/>
  <c r="BK53" i="2"/>
  <c r="BK55" i="2"/>
  <c r="BK57" i="2"/>
  <c r="BK59" i="2"/>
  <c r="BK61" i="2"/>
  <c r="BK63" i="2"/>
  <c r="BK65" i="2"/>
  <c r="BK67" i="2"/>
  <c r="BK69" i="2"/>
  <c r="BK71" i="2"/>
  <c r="BK73" i="2"/>
  <c r="BG11" i="2"/>
  <c r="BG13" i="2"/>
  <c r="BG15" i="2"/>
  <c r="BG17" i="2"/>
  <c r="BG19" i="2"/>
  <c r="BG21" i="2"/>
  <c r="BG23" i="2"/>
  <c r="BG25" i="2"/>
  <c r="BG27" i="2"/>
  <c r="BG29" i="2"/>
  <c r="BG31" i="2"/>
  <c r="BG33" i="2"/>
  <c r="BG35" i="2"/>
  <c r="BG37" i="2"/>
  <c r="BG39" i="2"/>
  <c r="BG41" i="2"/>
  <c r="BG43" i="2"/>
  <c r="BG45" i="2"/>
  <c r="BG47" i="2"/>
  <c r="BG49" i="2"/>
  <c r="BG51" i="2"/>
  <c r="BG53" i="2"/>
  <c r="BG55" i="2"/>
  <c r="BG57" i="2"/>
  <c r="BG59" i="2"/>
  <c r="BG61" i="2"/>
  <c r="BG63" i="2"/>
  <c r="BG65" i="2"/>
  <c r="BG67" i="2"/>
  <c r="BG69" i="2"/>
  <c r="BG71" i="2"/>
  <c r="BG73" i="2"/>
  <c r="BF11" i="2"/>
  <c r="BF13" i="2"/>
  <c r="BF15" i="2"/>
  <c r="BF17" i="2"/>
  <c r="BF19" i="2"/>
  <c r="BF21" i="2"/>
  <c r="BF23" i="2"/>
  <c r="BF25" i="2"/>
  <c r="BF27" i="2"/>
  <c r="BF29" i="2"/>
  <c r="BF31" i="2"/>
  <c r="BF33" i="2"/>
  <c r="BF35" i="2"/>
  <c r="BF37" i="2"/>
  <c r="BF39" i="2"/>
  <c r="BF41" i="2"/>
  <c r="BF43" i="2"/>
  <c r="BF45" i="2"/>
  <c r="BF47" i="2"/>
  <c r="BF49" i="2"/>
  <c r="BF51" i="2"/>
  <c r="BF53" i="2"/>
  <c r="BF55" i="2"/>
  <c r="BF57" i="2"/>
  <c r="BF59" i="2"/>
  <c r="BF61" i="2"/>
  <c r="BF63" i="2"/>
  <c r="BF65" i="2"/>
  <c r="BF67" i="2"/>
  <c r="BF69" i="2"/>
  <c r="BF71" i="2"/>
  <c r="BF73" i="2"/>
  <c r="BE11" i="2"/>
  <c r="BE13" i="2"/>
  <c r="BE15" i="2"/>
  <c r="BE17" i="2"/>
  <c r="BE19" i="2"/>
  <c r="BE21" i="2"/>
  <c r="BE23" i="2"/>
  <c r="BE25" i="2"/>
  <c r="BE27" i="2"/>
  <c r="BE29" i="2"/>
  <c r="BE31" i="2"/>
  <c r="BE33" i="2"/>
  <c r="BE35" i="2"/>
  <c r="BE37" i="2"/>
  <c r="BE39" i="2"/>
  <c r="BE41" i="2"/>
  <c r="BE43" i="2"/>
  <c r="BE45" i="2"/>
  <c r="BE47" i="2"/>
  <c r="BE49" i="2"/>
  <c r="BE51" i="2"/>
  <c r="BE53" i="2"/>
  <c r="BE55" i="2"/>
  <c r="BE57" i="2"/>
  <c r="BE59" i="2"/>
  <c r="BE61" i="2"/>
  <c r="BE63" i="2"/>
  <c r="BE65" i="2"/>
  <c r="BE67" i="2"/>
  <c r="BE69" i="2"/>
  <c r="BE71" i="2"/>
  <c r="BE73" i="2"/>
  <c r="BB11" i="2"/>
  <c r="BB13" i="2"/>
  <c r="BB15" i="2"/>
  <c r="BB17" i="2"/>
  <c r="BB19" i="2"/>
  <c r="BB21" i="2"/>
  <c r="BB23" i="2"/>
  <c r="BB25" i="2"/>
  <c r="BB27" i="2"/>
  <c r="BB29" i="2"/>
  <c r="BB31" i="2"/>
  <c r="BB33" i="2"/>
  <c r="BB35" i="2"/>
  <c r="BB37" i="2"/>
  <c r="BB39" i="2"/>
  <c r="BB41" i="2"/>
  <c r="BB43" i="2"/>
  <c r="BB45" i="2"/>
  <c r="BB47" i="2"/>
  <c r="BB49" i="2"/>
  <c r="BB51" i="2"/>
  <c r="BB53" i="2"/>
  <c r="BB55" i="2"/>
  <c r="BB57" i="2"/>
  <c r="BB59" i="2"/>
  <c r="BB61" i="2"/>
  <c r="BB63" i="2"/>
  <c r="BB65" i="2"/>
  <c r="BB67" i="2"/>
  <c r="BB69" i="2"/>
  <c r="BB71" i="2"/>
  <c r="BB73" i="2"/>
  <c r="CD11" i="2"/>
  <c r="CD13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CD41" i="2"/>
  <c r="CD43" i="2"/>
  <c r="CD45" i="2"/>
  <c r="CD47" i="2"/>
  <c r="CD49" i="2"/>
  <c r="CD51" i="2"/>
  <c r="CD53" i="2"/>
  <c r="CD55" i="2"/>
  <c r="CD57" i="2"/>
  <c r="CD59" i="2"/>
  <c r="CD61" i="2"/>
  <c r="CD63" i="2"/>
  <c r="CD65" i="2"/>
  <c r="CD67" i="2"/>
  <c r="CD69" i="2"/>
  <c r="BS11" i="2"/>
  <c r="BS13" i="2"/>
  <c r="BS15" i="2"/>
  <c r="BS17" i="2"/>
  <c r="BS19" i="2"/>
  <c r="BS21" i="2"/>
  <c r="BS23" i="2"/>
  <c r="BS25" i="2"/>
  <c r="BS27" i="2"/>
  <c r="BS29" i="2"/>
  <c r="BS31" i="2"/>
  <c r="BS33" i="2"/>
  <c r="BS35" i="2"/>
  <c r="BS37" i="2"/>
  <c r="BS39" i="2"/>
  <c r="BS41" i="2"/>
  <c r="BS43" i="2"/>
  <c r="BS45" i="2"/>
  <c r="BS47" i="2"/>
  <c r="BS49" i="2"/>
  <c r="BS51" i="2"/>
  <c r="BS53" i="2"/>
  <c r="BS55" i="2"/>
  <c r="BS57" i="2"/>
  <c r="BS59" i="2"/>
  <c r="BS61" i="2"/>
  <c r="BS63" i="2"/>
  <c r="BM11" i="2"/>
  <c r="BM13" i="2"/>
  <c r="BM15" i="2"/>
  <c r="BM17" i="2"/>
  <c r="BM19" i="2"/>
  <c r="BM21" i="2"/>
  <c r="BM23" i="2"/>
  <c r="BM25" i="2"/>
  <c r="BM27" i="2"/>
  <c r="BM29" i="2"/>
  <c r="BM31" i="2"/>
  <c r="BM33" i="2"/>
  <c r="BM35" i="2"/>
  <c r="BM37" i="2"/>
  <c r="BM39" i="2"/>
  <c r="BM41" i="2"/>
  <c r="BM43" i="2"/>
  <c r="BM45" i="2"/>
  <c r="BM47" i="2"/>
  <c r="BM49" i="2"/>
  <c r="BM51" i="2"/>
  <c r="BM53" i="2"/>
  <c r="BM55" i="2"/>
  <c r="BM57" i="2"/>
  <c r="BM59" i="2"/>
  <c r="BA11" i="2"/>
  <c r="BA13" i="2"/>
  <c r="BA15" i="2"/>
  <c r="BA17" i="2"/>
  <c r="BA19" i="2"/>
  <c r="BA21" i="2"/>
  <c r="BA23" i="2"/>
  <c r="BA25" i="2"/>
  <c r="BA27" i="2"/>
  <c r="BA29" i="2"/>
  <c r="BA31" i="2"/>
  <c r="BA33" i="2"/>
  <c r="BA35" i="2"/>
  <c r="BA37" i="2"/>
  <c r="BA39" i="2"/>
  <c r="BA41" i="2"/>
  <c r="BA43" i="2"/>
  <c r="BA45" i="2"/>
  <c r="BA47" i="2"/>
  <c r="BA49" i="2"/>
  <c r="BA51" i="2"/>
  <c r="BA53" i="2"/>
  <c r="BA55" i="2"/>
  <c r="BA57" i="2"/>
  <c r="BY11" i="2"/>
  <c r="BY13" i="2"/>
  <c r="BY15" i="2"/>
  <c r="BY17" i="2"/>
  <c r="BY19" i="2"/>
  <c r="BY21" i="2"/>
  <c r="BY23" i="2"/>
  <c r="BY25" i="2"/>
  <c r="BY27" i="2"/>
  <c r="BY29" i="2"/>
  <c r="BY31" i="2"/>
  <c r="BY33" i="2"/>
  <c r="BY35" i="2"/>
  <c r="BY37" i="2"/>
  <c r="BY39" i="2"/>
  <c r="BY41" i="2"/>
  <c r="BY43" i="2"/>
  <c r="BY45" i="2"/>
  <c r="BY47" i="2"/>
  <c r="BY49" i="2"/>
  <c r="BY51" i="2"/>
  <c r="BY53" i="2"/>
  <c r="BY55" i="2"/>
  <c r="CB11" i="2"/>
  <c r="CB13" i="2"/>
  <c r="CB15" i="2"/>
  <c r="CB17" i="2"/>
  <c r="CB19" i="2"/>
  <c r="CB21" i="2"/>
  <c r="CB23" i="2"/>
  <c r="CB25" i="2"/>
  <c r="CB27" i="2"/>
  <c r="CB29" i="2"/>
  <c r="CB31" i="2"/>
  <c r="CB33" i="2"/>
  <c r="CB35" i="2"/>
  <c r="CB37" i="2"/>
  <c r="CB39" i="2"/>
  <c r="CB41" i="2"/>
  <c r="CB43" i="2"/>
  <c r="CB45" i="2"/>
  <c r="CB47" i="2"/>
  <c r="CB49" i="2"/>
  <c r="CB51" i="2"/>
  <c r="BJ11" i="2"/>
  <c r="BJ13" i="2"/>
  <c r="BJ15" i="2"/>
  <c r="BJ17" i="2"/>
  <c r="BJ19" i="2"/>
  <c r="BJ21" i="2"/>
  <c r="BJ23" i="2"/>
  <c r="BJ25" i="2"/>
  <c r="BJ27" i="2"/>
  <c r="BJ29" i="2"/>
  <c r="BJ31" i="2"/>
  <c r="BJ33" i="2"/>
  <c r="BJ35" i="2"/>
  <c r="BJ37" i="2"/>
  <c r="BJ39" i="2"/>
  <c r="BJ41" i="2"/>
  <c r="BJ43" i="2"/>
  <c r="BJ45" i="2"/>
  <c r="BJ47" i="2"/>
  <c r="BQ11" i="2"/>
  <c r="BQ13" i="2"/>
  <c r="BQ15" i="2"/>
  <c r="BQ17" i="2"/>
  <c r="BQ19" i="2"/>
  <c r="BQ21" i="2"/>
  <c r="BQ23" i="2"/>
  <c r="BQ25" i="2"/>
  <c r="BQ27" i="2"/>
  <c r="BQ29" i="2"/>
  <c r="BQ31" i="2"/>
  <c r="BQ33" i="2"/>
  <c r="BQ35" i="2"/>
  <c r="BQ37" i="2"/>
  <c r="BQ39" i="2"/>
  <c r="BQ41" i="2"/>
  <c r="BQ43" i="2"/>
  <c r="BQ45" i="2"/>
  <c r="BH11" i="2"/>
  <c r="BH13" i="2"/>
  <c r="BH15" i="2"/>
  <c r="BH17" i="2"/>
  <c r="BH19" i="2"/>
  <c r="BH21" i="2"/>
  <c r="BH23" i="2"/>
  <c r="BH25" i="2"/>
  <c r="BH27" i="2"/>
  <c r="BH29" i="2"/>
  <c r="BH31" i="2"/>
  <c r="BH33" i="2"/>
  <c r="BH35" i="2"/>
  <c r="BH37" i="2"/>
  <c r="BH39" i="2"/>
  <c r="BH41" i="2"/>
  <c r="BH43" i="2"/>
  <c r="CG11" i="2"/>
  <c r="CG13" i="2"/>
  <c r="CG15" i="2"/>
  <c r="CG17" i="2"/>
  <c r="CG19" i="2"/>
  <c r="CG21" i="2"/>
  <c r="CG23" i="2"/>
  <c r="CG25" i="2"/>
  <c r="CG27" i="2"/>
  <c r="CG29" i="2"/>
  <c r="CG31" i="2"/>
  <c r="CG33" i="2"/>
  <c r="CG35" i="2"/>
  <c r="CG37" i="2"/>
  <c r="CG39" i="2"/>
  <c r="CG41" i="2"/>
  <c r="AZ11" i="2"/>
  <c r="AZ13" i="2"/>
  <c r="AZ15" i="2"/>
  <c r="AZ17" i="2"/>
  <c r="AZ19" i="2"/>
  <c r="AZ21" i="2"/>
  <c r="AZ23" i="2"/>
  <c r="AZ25" i="2"/>
  <c r="AZ27" i="2"/>
  <c r="AZ29" i="2"/>
  <c r="AZ31" i="2"/>
  <c r="AZ33" i="2"/>
  <c r="AZ35" i="2"/>
  <c r="AZ37" i="2"/>
  <c r="AZ39" i="2"/>
  <c r="BU11" i="2"/>
  <c r="BU13" i="2"/>
  <c r="BU15" i="2"/>
  <c r="BU17" i="2"/>
  <c r="BU19" i="2"/>
  <c r="BU21" i="2"/>
  <c r="BU23" i="2"/>
  <c r="BU25" i="2"/>
  <c r="BU27" i="2"/>
  <c r="BU29" i="2"/>
  <c r="BU31" i="2"/>
  <c r="BU33" i="2"/>
  <c r="BU35" i="2"/>
  <c r="BU37" i="2"/>
  <c r="BR11" i="2"/>
  <c r="BR13" i="2"/>
  <c r="BR15" i="2"/>
  <c r="BR17" i="2"/>
  <c r="BR19" i="2"/>
  <c r="BR21" i="2"/>
  <c r="BR23" i="2"/>
  <c r="BR25" i="2"/>
  <c r="BR27" i="2"/>
  <c r="BR29" i="2"/>
  <c r="BR31" i="2"/>
  <c r="BR33" i="2"/>
  <c r="BR35" i="2"/>
  <c r="AY11" i="2"/>
  <c r="AY13" i="2"/>
  <c r="AY15" i="2"/>
  <c r="AY17" i="2"/>
  <c r="AY19" i="2"/>
  <c r="AY21" i="2"/>
  <c r="AY23" i="2"/>
  <c r="AY25" i="2"/>
  <c r="AY27" i="2"/>
  <c r="AY29" i="2"/>
  <c r="AY31" i="2"/>
  <c r="AY33" i="2"/>
  <c r="BZ11" i="2"/>
  <c r="BZ13" i="2"/>
  <c r="BZ15" i="2"/>
  <c r="BZ17" i="2"/>
  <c r="BZ19" i="2"/>
  <c r="BZ21" i="2"/>
  <c r="BZ23" i="2"/>
  <c r="BZ25" i="2"/>
  <c r="BZ27" i="2"/>
  <c r="BZ29" i="2"/>
  <c r="BZ31" i="2"/>
  <c r="BI11" i="2"/>
  <c r="BI13" i="2"/>
  <c r="BI15" i="2"/>
  <c r="BI17" i="2"/>
  <c r="BI19" i="2"/>
  <c r="BI21" i="2"/>
  <c r="BI23" i="2"/>
  <c r="BI25" i="2"/>
  <c r="BI27" i="2"/>
  <c r="BI29" i="2"/>
  <c r="BC11" i="2"/>
  <c r="BC13" i="2"/>
  <c r="BC15" i="2"/>
  <c r="BC17" i="2"/>
  <c r="BC19" i="2"/>
  <c r="BC21" i="2"/>
  <c r="BC23" i="2"/>
  <c r="BC25" i="2"/>
  <c r="BC27" i="2"/>
  <c r="CI11" i="2"/>
  <c r="CI13" i="2"/>
  <c r="CI15" i="2"/>
  <c r="CI17" i="2"/>
  <c r="CI19" i="2"/>
  <c r="CI21" i="2"/>
  <c r="CI23" i="2"/>
  <c r="CI25" i="2"/>
  <c r="CC11" i="2"/>
  <c r="CC13" i="2"/>
  <c r="CC15" i="2"/>
  <c r="CC17" i="2"/>
  <c r="CC19" i="2"/>
  <c r="CC21" i="2"/>
  <c r="CC23" i="2"/>
  <c r="BW11" i="2"/>
  <c r="BW13" i="2"/>
  <c r="BW15" i="2"/>
  <c r="BW17" i="2"/>
  <c r="BW19" i="2"/>
  <c r="BW21" i="2"/>
  <c r="BD11" i="2"/>
  <c r="BD13" i="2"/>
  <c r="BD15" i="2"/>
  <c r="BD17" i="2"/>
  <c r="BD19" i="2"/>
  <c r="CL11" i="2"/>
  <c r="CL13" i="2"/>
  <c r="CL15" i="2"/>
  <c r="CL17" i="2"/>
  <c r="CK11" i="2"/>
  <c r="CK13" i="2"/>
  <c r="CK15" i="2"/>
</calcChain>
</file>

<file path=xl/sharedStrings.xml><?xml version="1.0" encoding="utf-8"?>
<sst xmlns="http://schemas.openxmlformats.org/spreadsheetml/2006/main" count="952" uniqueCount="351">
  <si>
    <t xml:space="preserve"> </t>
  </si>
  <si>
    <t>Scrutiny Event Sheet</t>
  </si>
  <si>
    <t>2024 House of Assembly - Division of Franklin</t>
  </si>
  <si>
    <t>Number of formal ballot papers: 72041</t>
  </si>
  <si>
    <t xml:space="preserve">Quota = </t>
  </si>
  <si>
    <t>---</t>
  </si>
  <si>
    <t xml:space="preserve"> + 1  =  9006</t>
  </si>
  <si>
    <t>Number of informal ballot papers: 4115</t>
  </si>
  <si>
    <t>7+1</t>
  </si>
  <si>
    <t>Table I - Counting of the Choices</t>
  </si>
  <si>
    <t>Table II - Distribution of the Effective Votes</t>
  </si>
  <si>
    <t>Greens</t>
  </si>
  <si>
    <t>LIB</t>
  </si>
  <si>
    <t>Group C</t>
  </si>
  <si>
    <t>JLN</t>
  </si>
  <si>
    <t>AJP</t>
  </si>
  <si>
    <t>Group F</t>
  </si>
  <si>
    <t>ALP</t>
  </si>
  <si>
    <t>Group H</t>
  </si>
  <si>
    <t>LN</t>
  </si>
  <si>
    <t>Ungrouped</t>
  </si>
  <si>
    <t>Count</t>
  </si>
  <si>
    <t>Description of Choices Counted</t>
  </si>
  <si>
    <t>CAMBERS-SMITH, J.</t>
  </si>
  <si>
    <t>CAMPBELL, C.</t>
  </si>
  <si>
    <t>CORDOVER, G.</t>
  </si>
  <si>
    <t>DARKO, J.</t>
  </si>
  <si>
    <t>FITZGERALD, O.</t>
  </si>
  <si>
    <t>MROSEK, L.</t>
  </si>
  <si>
    <t>WOODRUFF, R.</t>
  </si>
  <si>
    <t>Greens Totals</t>
  </si>
  <si>
    <t>ABETZ, E.</t>
  </si>
  <si>
    <t>ANTOLLI, A.</t>
  </si>
  <si>
    <t>GARVIN, J.</t>
  </si>
  <si>
    <t>McGREGOR, J.</t>
  </si>
  <si>
    <t>PETRUSMA, J.</t>
  </si>
  <si>
    <t>STREET, N.</t>
  </si>
  <si>
    <t>YOUNG, D.</t>
  </si>
  <si>
    <t>LIB Totals</t>
  </si>
  <si>
    <t>O'BYRNE, D.</t>
  </si>
  <si>
    <t>Group C Totals</t>
  </si>
  <si>
    <t>CALLAGHAN, M.</t>
  </si>
  <si>
    <t>HALLAHAN, C.</t>
  </si>
  <si>
    <t>HANNAN, C.</t>
  </si>
  <si>
    <t>JLN Totals</t>
  </si>
  <si>
    <t>THOMAS-WURTH, J.</t>
  </si>
  <si>
    <t>AJP Totals</t>
  </si>
  <si>
    <t>MULDER, T.</t>
  </si>
  <si>
    <t>Group F Totals</t>
  </si>
  <si>
    <t>ALTIMIRA, E.</t>
  </si>
  <si>
    <t>BAILEY, S.</t>
  </si>
  <si>
    <t>BROWN, M.</t>
  </si>
  <si>
    <t>DEANE, K.</t>
  </si>
  <si>
    <t>PREGNELL, P.</t>
  </si>
  <si>
    <t>THORPE, T.</t>
  </si>
  <si>
    <t>WINTER, D.</t>
  </si>
  <si>
    <t>ALP Totals</t>
  </si>
  <si>
    <t>GLADE-WRIGHT, C.</t>
  </si>
  <si>
    <t>Group H Totals</t>
  </si>
  <si>
    <t>DELANEY, M.</t>
  </si>
  <si>
    <t>LN Totals</t>
  </si>
  <si>
    <t>CORDOVER, T.</t>
  </si>
  <si>
    <t>ELLISTON, B.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</si>
  <si>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</si>
  <si>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</si>
  <si>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</si>
  <si>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</si>
  <si>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</si>
  <si>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</si>
  <si>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</si>
  <si>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</si>
  <si>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</si>
  <si>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</si>
  <si>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</si>
  <si>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WOODRUFF, R. elected 1</t>
  </si>
  <si>
    <t>Elected</t>
  </si>
  <si>
    <t>WOODRUFF, R.'s surplus distributed</t>
  </si>
  <si>
    <t>CORDOVER, T. excluded</t>
  </si>
  <si>
    <t>3 to 4</t>
  </si>
  <si>
    <t>Excluded</t>
  </si>
  <si>
    <t>CORDOVER, T.'s votes distributed</t>
  </si>
  <si>
    <t>CORDOVER, T. fully excluded, ELLISTON, B. excluded</t>
  </si>
  <si>
    <t>5 to 6</t>
  </si>
  <si>
    <t>ELLISTON, B.'s votes distributed</t>
  </si>
  <si>
    <t>ELLISTON, B. fully excluded, MROSEK, L. excluded</t>
  </si>
  <si>
    <t>7 to 8</t>
  </si>
  <si>
    <t>MROSEK, L.'s votes distributed</t>
  </si>
  <si>
    <t>MROSEK, L. fully excluded, MULDER, T. excluded</t>
  </si>
  <si>
    <t>9 to 10</t>
  </si>
  <si>
    <t>MULDER, T.'s votes distributed</t>
  </si>
  <si>
    <t>MULDER, T. fully excluded, PREGNELL, P. excluded</t>
  </si>
  <si>
    <t>11 to 12</t>
  </si>
  <si>
    <t>PREGNELL, P.'s votes distributed</t>
  </si>
  <si>
    <t>PREGNELL, P. fully excluded, DELANEY, M. excluded</t>
  </si>
  <si>
    <t>13 to 14</t>
  </si>
  <si>
    <t>DELANEY, M.'s votes distributed</t>
  </si>
  <si>
    <t>DELANEY, M. fully excluded, FITZGERALD, O. excluded</t>
  </si>
  <si>
    <t>15 to 16</t>
  </si>
  <si>
    <t>FITZGERALD, O.'s votes distributed</t>
  </si>
  <si>
    <t>FITZGERALD, O. fully excluded, GARVIN, J. excluded</t>
  </si>
  <si>
    <t>17 to 18</t>
  </si>
  <si>
    <t>GARVIN, J.'s votes distributed</t>
  </si>
  <si>
    <t>GARVIN, J. fully excluded, BAILEY, S. excluded</t>
  </si>
  <si>
    <t>19 to 20</t>
  </si>
  <si>
    <t>BAILEY, S.'s votes distributed</t>
  </si>
  <si>
    <t>BAILEY, S. fully excluded, CAMBERS-SMITH, J. excluded</t>
  </si>
  <si>
    <t>21 to 22</t>
  </si>
  <si>
    <t>CAMBERS-SMITH, J.'s votes distributed</t>
  </si>
  <si>
    <t>CAMBERS-SMITH, J. fully excluded, HALLAHAN, C. excluded</t>
  </si>
  <si>
    <t>23 to 24</t>
  </si>
  <si>
    <t>HALLAHAN, C.'s votes distributed</t>
  </si>
  <si>
    <t>HALLAHAN, C. fully excluded, THOMAS-WURTH, J. excluded</t>
  </si>
  <si>
    <t>25 to 26</t>
  </si>
  <si>
    <t>THOMAS-WURTH, J.'s votes distributed</t>
  </si>
  <si>
    <t>THOMAS-WURTH, J. fully excluded, CAMPBELL, C. excluded</t>
  </si>
  <si>
    <t>27 to 28</t>
  </si>
  <si>
    <t>CAMPBELL, C.'s votes distributed</t>
  </si>
  <si>
    <t>CAMPBELL, C. fully excluded, GLADE-WRIGHT, C. excluded</t>
  </si>
  <si>
    <t>29 to 30</t>
  </si>
  <si>
    <t>GLADE-WRIGHT, C.'s votes distributed</t>
  </si>
  <si>
    <t>GLADE-WRIGHT, C. fully excluded, ANTOLLI, A. excluded</t>
  </si>
  <si>
    <t>31 to 32</t>
  </si>
  <si>
    <t>ANTOLLI, A.'s votes distributed</t>
  </si>
  <si>
    <t>ANTOLLI, A. fully excluded, CALLAGHAN, M. excluded</t>
  </si>
  <si>
    <t>33 to 34</t>
  </si>
  <si>
    <t>CALLAGHAN, M.'s votes distributed</t>
  </si>
  <si>
    <t>CALLAGHAN, M. fully excluded, McGREGOR, J. excluded</t>
  </si>
  <si>
    <t>35 to 36</t>
  </si>
  <si>
    <t>McGREGOR, J.'s votes distributed</t>
  </si>
  <si>
    <t>McGREGOR, J. fully excluded, DEANE, K. excluded</t>
  </si>
  <si>
    <t>DEANE, K.'s votes distributed</t>
  </si>
  <si>
    <r>
      <t>WINTER, D. elected 2</t>
    </r>
    <r>
      <rPr>
        <sz val="8"/>
        <rFont val="Arial"/>
        <family val="2"/>
      </rPr>
      <t>, DEANE, K. partially excluded</t>
    </r>
  </si>
  <si>
    <t>DEANE, K. fully excluded</t>
  </si>
  <si>
    <t>WINTER, D.'s surplus distributed</t>
  </si>
  <si>
    <t>ALTIMIRA, E. excluded</t>
  </si>
  <si>
    <t>40 to 42</t>
  </si>
  <si>
    <t>ALTIMIRA, E.'s votes distributed</t>
  </si>
  <si>
    <t>ALTIMIRA, E. fully excluded, CORDOVER, G. excluded</t>
  </si>
  <si>
    <t>43 to 45</t>
  </si>
  <si>
    <t>CORDOVER, G.'s votes distributed</t>
  </si>
  <si>
    <t>CORDOVER, G. fully excluded, YOUNG, D. excluded</t>
  </si>
  <si>
    <t>46 to 48</t>
  </si>
  <si>
    <t>YOUNG, D.'s votes distributed</t>
  </si>
  <si>
    <t>YOUNG, D. fully excluded, HANNAN, C. excluded</t>
  </si>
  <si>
    <t>HANNAN, C.'s votes distributed</t>
  </si>
  <si>
    <r>
      <t>PETRUSMA, J. elected 3</t>
    </r>
    <r>
      <rPr>
        <sz val="8"/>
        <rFont val="Arial"/>
        <family val="2"/>
      </rPr>
      <t>, HANNAN, C. partially excluded</t>
    </r>
  </si>
  <si>
    <t>50 to 51</t>
  </si>
  <si>
    <t>HANNAN, C. fully excluded</t>
  </si>
  <si>
    <t>PETRUSMA, J.'s surplus distributed</t>
  </si>
  <si>
    <t>THORPE, T. excluded</t>
  </si>
  <si>
    <t>THORPE, T.'s votes distributed</t>
  </si>
  <si>
    <r>
      <t>BROWN, M. elected 4, O'BYRNE, D. elected 5</t>
    </r>
    <r>
      <rPr>
        <sz val="8"/>
        <rFont val="Arial"/>
        <family val="2"/>
      </rPr>
      <t>, THORPE, T. partially excluded</t>
    </r>
  </si>
  <si>
    <t>54 to 56</t>
  </si>
  <si>
    <t>THORPE, T. fully excluded</t>
  </si>
  <si>
    <t>BROWN, M.'s surplus distributed</t>
  </si>
  <si>
    <t>O'BYRNE, D.'s surplus distributed</t>
  </si>
  <si>
    <t>ABETZ, E. elected 6, STREET, N. elected 7</t>
  </si>
  <si>
    <t>Scrutiny Sheet</t>
  </si>
  <si>
    <t>Description of Choices Counted
(NAC = Next Available Choice)</t>
  </si>
  <si>
    <t>First choice of all ballot papers</t>
  </si>
  <si>
    <t>NAC after WOODRUFF, R.</t>
  </si>
  <si>
    <t>On ballot papers at Count 1</t>
  </si>
  <si>
    <t>NAC after CORDOVER, T.</t>
  </si>
  <si>
    <t>NV</t>
  </si>
  <si>
    <t>CORDOVER, T. partially excluded</t>
  </si>
  <si>
    <t>On ballot papers at Count 2</t>
  </si>
  <si>
    <t>NAC after ELLISTON, B.</t>
  </si>
  <si>
    <t>On ballot papers at Count 1,3</t>
  </si>
  <si>
    <t>ELLISTON, B. partially excluded</t>
  </si>
  <si>
    <t>On ballot papers at Count 2,4</t>
  </si>
  <si>
    <t>NAC after MROSEK, L.</t>
  </si>
  <si>
    <t>MROSEK, L. partially excluded</t>
  </si>
  <si>
    <t>NAC after MULDER, T.</t>
  </si>
  <si>
    <t>On ballot papers at Count 1,5</t>
  </si>
  <si>
    <t>MULDER, T. partially excluded</t>
  </si>
  <si>
    <t>On ballot papers at Count 2,4,8</t>
  </si>
  <si>
    <t>NAC after PREGNELL, P.</t>
  </si>
  <si>
    <t>On ballot papers at Count 1,5,7,9</t>
  </si>
  <si>
    <t>PREGNELL, P. partially excluded</t>
  </si>
  <si>
    <t>NAC after DELANEY, M.</t>
  </si>
  <si>
    <t>On ballot papers at Count 1,3,5,7,9,11</t>
  </si>
  <si>
    <t>DELANEY, M. partially excluded</t>
  </si>
  <si>
    <t>On ballot papers at Count 2,4,8,10</t>
  </si>
  <si>
    <t>NAC after FITZGERALD, O.</t>
  </si>
  <si>
    <t>On ballot papers at Count 1,3,5,7,9,11,13</t>
  </si>
  <si>
    <t>FITZGERALD, O. partially excluded</t>
  </si>
  <si>
    <t>On ballot papers at Count 2,4,8,10,14</t>
  </si>
  <si>
    <t>NAC after GARVIN, J.</t>
  </si>
  <si>
    <t>On ballot papers at Count 1,7,9,13,15</t>
  </si>
  <si>
    <t>GARVIN, J. partially excluded</t>
  </si>
  <si>
    <t>NAC after BAILEY, S.</t>
  </si>
  <si>
    <t>On ballot papers at Count 1,5,9,11,13,15,17</t>
  </si>
  <si>
    <t>BAILEY, S. partially excluded</t>
  </si>
  <si>
    <t>On ballot papers at Count 2,8,10,14</t>
  </si>
  <si>
    <t>NAC after CAMBERS-SMITH, J.</t>
  </si>
  <si>
    <t>On ballot papers at Count 1,3,5,7,9,11,13,15,17,19</t>
  </si>
  <si>
    <t>CAMBERS-SMITH, J. partially excluded</t>
  </si>
  <si>
    <t>On ballot papers at Count 2,6,8,14,16,20</t>
  </si>
  <si>
    <t>NAC after HALLAHAN, C.</t>
  </si>
  <si>
    <t>On ballot papers at Count 1,5,7,9,11,13,15,19,21</t>
  </si>
  <si>
    <t>HALLAHAN, C. partially excluded</t>
  </si>
  <si>
    <t>On ballot papers at Count 2,8,14,16,20,22</t>
  </si>
  <si>
    <t>NAC after THOMAS-WURTH, J.</t>
  </si>
  <si>
    <t>On ballot papers at Count 1,3,5,7,9,11,13,15,17,19,21,23</t>
  </si>
  <si>
    <t>THOMAS-WURTH, J. partially excluded</t>
  </si>
  <si>
    <t>On ballot papers at Count 2,6,8,10,14,16,20,22,24</t>
  </si>
  <si>
    <t>NAC after CAMPBELL, C.</t>
  </si>
  <si>
    <t>On ballot papers at Count 1,3,5,7,9,11,13,15,17,19,21,23,25</t>
  </si>
  <si>
    <t>CAMPBELL, C. partially excluded</t>
  </si>
  <si>
    <t>On ballot papers at Count 2,6,8,10,14,16,20,22,24,26</t>
  </si>
  <si>
    <t>NAC after GLADE-WRIGHT, C.</t>
  </si>
  <si>
    <t>On ballot papers at Count 1,3,5,7,9,11,13,15,19,21,23,25,27</t>
  </si>
  <si>
    <t>GLADE-WRIGHT, C. partially excluded</t>
  </si>
  <si>
    <t>On ballot papers at Count 2,6,8,10,14,16,22,24,26,28</t>
  </si>
  <si>
    <t>NAC after ANTOLLI, A.</t>
  </si>
  <si>
    <t>On ballot papers at Count 1,5,9,11,13,15,17,19,21,23,25,27,29</t>
  </si>
  <si>
    <t>ANTOLLI, A. partially excluded</t>
  </si>
  <si>
    <t>On ballot papers at Count 2,8,18,22,26</t>
  </si>
  <si>
    <t>NAC after CALLAGHAN, M.</t>
  </si>
  <si>
    <t>On ballot papers at Count 1,3,5,9,11,13,15,17,19,21,23,25,27,29,31</t>
  </si>
  <si>
    <t>CALLAGHAN, M. partially excluded</t>
  </si>
  <si>
    <t>On ballot papers at Count 2,10,14,16,18,22,24,26,28,30,32</t>
  </si>
  <si>
    <t>NAC after McGREGOR, J.</t>
  </si>
  <si>
    <t>On ballot papers at Count 1,5,7,9,11,13,15,17,21,23,25,27,29,31,33</t>
  </si>
  <si>
    <t>McGREGOR, J. partially excluded</t>
  </si>
  <si>
    <t>On ballot papers at Count 2,16,18,28,34</t>
  </si>
  <si>
    <t>NAC after DEANE, K.</t>
  </si>
  <si>
    <t>On ballot papers at Count 1,7,9,11,13,15,17,19,21,23,25,27,29,31,33,35</t>
  </si>
  <si>
    <t>On ballot papers at Count 2,4,8,16,20,22,24,26,28,30,34</t>
  </si>
  <si>
    <t>NAC after WINTER, D.</t>
  </si>
  <si>
    <t>On ballot papers at Count 37</t>
  </si>
  <si>
    <t>NAC after ALTIMIRA, E.</t>
  </si>
  <si>
    <t>On ballot papers at Count 1,5,9,11,13,15,17,19,21,23,25,27,29,31,33,35,37</t>
  </si>
  <si>
    <t>ALTIMIRA, E. partially excluded</t>
  </si>
  <si>
    <t>On ballot papers at Count 39</t>
  </si>
  <si>
    <t>On ballot papers at Count 2,8,10,12,14,16,20,22,26,28,30,34,38</t>
  </si>
  <si>
    <t>NAC after CORDOVER, G.</t>
  </si>
  <si>
    <t>On ballot papers at Count 1,3,5,7,9,11,13,15,17,19,21,23,25,27,29,31,33,35,37,40</t>
  </si>
  <si>
    <t>CORDOVER, G. partially excluded</t>
  </si>
  <si>
    <t>On ballot papers at Count 2,4,6,8,10,14,16,20,22,24,26,28,30,32,34,38,42</t>
  </si>
  <si>
    <t>NAC after YOUNG, D.</t>
  </si>
  <si>
    <t>On ballot papers at Count 1,3,9,11,13,15,17,19,21,23,25,27,29,31,33,35,37,40,43</t>
  </si>
  <si>
    <t>YOUNG, D. partially excluded</t>
  </si>
  <si>
    <t>On ballot papers at Count 39,44</t>
  </si>
  <si>
    <t>On ballot papers at Count 2,8,10,16,18,28,30,32,36,38,42,45</t>
  </si>
  <si>
    <t>NAC after HANNAN, C.</t>
  </si>
  <si>
    <t>On ballot papers at Count 1,3,5,7,9,11,13,15,17,19,21,23,25,27,29,31,33,35,37,40,43,46</t>
  </si>
  <si>
    <t>On ballot papers at Count 39,41,44,47</t>
  </si>
  <si>
    <t>HANNAN, C. partially excluded</t>
  </si>
  <si>
    <t>On ballot papers at Count 2,6,10,14,16,20,22,24,26,28,30,34,38,42,45,48</t>
  </si>
  <si>
    <t>NAC after PETRUSMA, J.</t>
  </si>
  <si>
    <t>On ballot papers at Count 49</t>
  </si>
  <si>
    <t>NAC after THORPE, T.</t>
  </si>
  <si>
    <t>On ballot papers at Count 1,3,5,9,11,13,15,17,19,21,23,25,27,29,31,33,35,37,40,43,46,49</t>
  </si>
  <si>
    <t>On ballot papers at Count 52</t>
  </si>
  <si>
    <t>THORPE, T. partially excluded</t>
  </si>
  <si>
    <t>On ballot papers at Count 39,41,44,50</t>
  </si>
  <si>
    <t>On ballot papers at Count 2,4,6,8,12,14,16,20,22,24,26,28,30,32,34,38,42,45,48,51</t>
  </si>
  <si>
    <t>NAC after BROWN, M.</t>
  </si>
  <si>
    <t>On ballot papers at Count 53</t>
  </si>
  <si>
    <t>NAC after O'BYRNE, D.</t>
  </si>
  <si>
    <t>Candidate status after count 58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</si>
  <si>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</si>
  <si>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</si>
  <si>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</si>
  <si>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</si>
  <si>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</si>
  <si>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</si>
  <si>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</si>
  <si>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</si>
  <si>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WOODRUFF, Rosalie</t>
  </si>
  <si>
    <t>DARKO, Jade</t>
  </si>
  <si>
    <t>CORDOVER, Tamar</t>
  </si>
  <si>
    <t>WINTER, Dean</t>
  </si>
  <si>
    <t>ELLISTON, Bob</t>
  </si>
  <si>
    <t>PETRUSMA, Jacquie</t>
  </si>
  <si>
    <t>MROSEK, Lukas</t>
  </si>
  <si>
    <t>BROWN, Meg</t>
  </si>
  <si>
    <t>MULDER, Tony</t>
  </si>
  <si>
    <t>O'BYRNE, David</t>
  </si>
  <si>
    <t>PREGNELL, Philip</t>
  </si>
  <si>
    <t>ABETZ, Eric</t>
  </si>
  <si>
    <t>DELANEY, Martine</t>
  </si>
  <si>
    <t>STREET, Nic</t>
  </si>
  <si>
    <t>FITZGERALD, Owen</t>
  </si>
  <si>
    <t>GARVIN, Josh</t>
  </si>
  <si>
    <t>BAILEY, Simon</t>
  </si>
  <si>
    <t>CAMBERS-SMITH, Jenny</t>
  </si>
  <si>
    <t>HALLAHAN, Conor</t>
  </si>
  <si>
    <t>THOMAS-WURTH, Jehni</t>
  </si>
  <si>
    <t>CAMPBELL, Christine</t>
  </si>
  <si>
    <t>GLADE-WRIGHT, Clare</t>
  </si>
  <si>
    <t>ANTOLLI, Aldo</t>
  </si>
  <si>
    <t>CALLAGHAN, Marshall</t>
  </si>
  <si>
    <t>McGREGOR, Jock</t>
  </si>
  <si>
    <t>DEANE, Kaspar</t>
  </si>
  <si>
    <t>ALTIMIRA, Ebony</t>
  </si>
  <si>
    <t>CORDOVER, Gideon</t>
  </si>
  <si>
    <t>YOUNG, Dean</t>
  </si>
  <si>
    <t>HANNAN, Chris</t>
  </si>
  <si>
    <t>THORPE, Toby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</si>
  <si>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</si>
  <si>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</si>
  <si>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58</t>
  </si>
  <si>
    <t>Votes</t>
  </si>
  <si>
    <t>Quotas</t>
  </si>
  <si>
    <t>Percent</t>
  </si>
  <si>
    <t>Status</t>
  </si>
  <si>
    <r>
      <t>CAMBERS-SMITH</t>
    </r>
    <r>
      <rPr>
        <sz val="11"/>
        <color rgb="FF003366"/>
        <rFont val="Arial"/>
        <family val="2"/>
      </rPr>
      <t xml:space="preserve"> Jenny</t>
    </r>
  </si>
  <si>
    <r>
      <t>CAMPBELL</t>
    </r>
    <r>
      <rPr>
        <sz val="11"/>
        <color rgb="FF003366"/>
        <rFont val="Arial"/>
        <family val="2"/>
      </rPr>
      <t xml:space="preserve"> Christine</t>
    </r>
  </si>
  <si>
    <r>
      <t>CORDOVER</t>
    </r>
    <r>
      <rPr>
        <sz val="11"/>
        <color rgb="FF003366"/>
        <rFont val="Arial"/>
        <family val="2"/>
      </rPr>
      <t xml:space="preserve"> Gideon</t>
    </r>
  </si>
  <si>
    <r>
      <t>DARKO</t>
    </r>
    <r>
      <rPr>
        <sz val="11"/>
        <color rgb="FF003366"/>
        <rFont val="Arial"/>
        <family val="2"/>
      </rPr>
      <t xml:space="preserve"> Jade</t>
    </r>
  </si>
  <si>
    <r>
      <t>FITZGERALD</t>
    </r>
    <r>
      <rPr>
        <sz val="11"/>
        <color rgb="FF003366"/>
        <rFont val="Arial"/>
        <family val="2"/>
      </rPr>
      <t xml:space="preserve"> Owen</t>
    </r>
  </si>
  <si>
    <r>
      <t>MROSEK</t>
    </r>
    <r>
      <rPr>
        <sz val="11"/>
        <color rgb="FF003366"/>
        <rFont val="Arial"/>
        <family val="2"/>
      </rPr>
      <t xml:space="preserve"> Lukas</t>
    </r>
  </si>
  <si>
    <r>
      <t>WOODRUFF</t>
    </r>
    <r>
      <rPr>
        <sz val="11"/>
        <color rgb="FF003366"/>
        <rFont val="Arial"/>
        <family val="2"/>
      </rPr>
      <t xml:space="preserve"> Rosalie</t>
    </r>
  </si>
  <si>
    <t>Elected 1</t>
  </si>
  <si>
    <r>
      <t>ABETZ</t>
    </r>
    <r>
      <rPr>
        <sz val="11"/>
        <color rgb="FF003366"/>
        <rFont val="Arial"/>
        <family val="2"/>
      </rPr>
      <t xml:space="preserve"> Eric</t>
    </r>
  </si>
  <si>
    <t>Elected 6</t>
  </si>
  <si>
    <r>
      <t>ANTOLLI</t>
    </r>
    <r>
      <rPr>
        <sz val="11"/>
        <color rgb="FF003366"/>
        <rFont val="Arial"/>
        <family val="2"/>
      </rPr>
      <t xml:space="preserve"> Aldo</t>
    </r>
  </si>
  <si>
    <r>
      <t>GARVIN</t>
    </r>
    <r>
      <rPr>
        <sz val="11"/>
        <color rgb="FF003366"/>
        <rFont val="Arial"/>
        <family val="2"/>
      </rPr>
      <t xml:space="preserve"> Josh</t>
    </r>
  </si>
  <si>
    <r>
      <t>McGREGOR</t>
    </r>
    <r>
      <rPr>
        <sz val="11"/>
        <color rgb="FF003366"/>
        <rFont val="Arial"/>
        <family val="2"/>
      </rPr>
      <t xml:space="preserve"> Jock</t>
    </r>
  </si>
  <si>
    <r>
      <t>PETRUSMA</t>
    </r>
    <r>
      <rPr>
        <sz val="11"/>
        <color rgb="FF003366"/>
        <rFont val="Arial"/>
        <family val="2"/>
      </rPr>
      <t xml:space="preserve"> Jacquie</t>
    </r>
  </si>
  <si>
    <t>Elected 3</t>
  </si>
  <si>
    <r>
      <t>STREET</t>
    </r>
    <r>
      <rPr>
        <sz val="11"/>
        <color rgb="FF003366"/>
        <rFont val="Arial"/>
        <family val="2"/>
      </rPr>
      <t xml:space="preserve"> Nic</t>
    </r>
  </si>
  <si>
    <t>Elected 7</t>
  </si>
  <si>
    <r>
      <t>YOUNG</t>
    </r>
    <r>
      <rPr>
        <sz val="11"/>
        <color rgb="FF003366"/>
        <rFont val="Arial"/>
        <family val="2"/>
      </rPr>
      <t xml:space="preserve"> Dean</t>
    </r>
  </si>
  <si>
    <r>
      <t>O'BYRNE</t>
    </r>
    <r>
      <rPr>
        <sz val="11"/>
        <color rgb="FF003366"/>
        <rFont val="Arial"/>
        <family val="2"/>
      </rPr>
      <t xml:space="preserve"> David</t>
    </r>
  </si>
  <si>
    <t>Elected 5</t>
  </si>
  <si>
    <r>
      <t>CALLAGHAN</t>
    </r>
    <r>
      <rPr>
        <sz val="11"/>
        <color rgb="FF003366"/>
        <rFont val="Arial"/>
        <family val="2"/>
      </rPr>
      <t xml:space="preserve"> Marshall</t>
    </r>
  </si>
  <si>
    <r>
      <t>HALLAHAN</t>
    </r>
    <r>
      <rPr>
        <sz val="11"/>
        <color rgb="FF003366"/>
        <rFont val="Arial"/>
        <family val="2"/>
      </rPr>
      <t xml:space="preserve"> Conor</t>
    </r>
  </si>
  <si>
    <r>
      <t>HANNAN</t>
    </r>
    <r>
      <rPr>
        <sz val="11"/>
        <color rgb="FF003366"/>
        <rFont val="Arial"/>
        <family val="2"/>
      </rPr>
      <t xml:space="preserve"> Chris</t>
    </r>
  </si>
  <si>
    <r>
      <t>THOMAS-WURTH</t>
    </r>
    <r>
      <rPr>
        <sz val="11"/>
        <color rgb="FF003366"/>
        <rFont val="Arial"/>
        <family val="2"/>
      </rPr>
      <t xml:space="preserve"> Jehni</t>
    </r>
  </si>
  <si>
    <r>
      <t>MULDER</t>
    </r>
    <r>
      <rPr>
        <sz val="11"/>
        <color rgb="FF003366"/>
        <rFont val="Arial"/>
        <family val="2"/>
      </rPr>
      <t xml:space="preserve"> Tony</t>
    </r>
  </si>
  <si>
    <r>
      <t>ALTIMIRA</t>
    </r>
    <r>
      <rPr>
        <sz val="11"/>
        <color rgb="FF003366"/>
        <rFont val="Arial"/>
        <family val="2"/>
      </rPr>
      <t xml:space="preserve"> Ebony</t>
    </r>
  </si>
  <si>
    <r>
      <t>BAILEY</t>
    </r>
    <r>
      <rPr>
        <sz val="11"/>
        <color rgb="FF003366"/>
        <rFont val="Arial"/>
        <family val="2"/>
      </rPr>
      <t xml:space="preserve"> Simon</t>
    </r>
  </si>
  <si>
    <r>
      <t>BROWN</t>
    </r>
    <r>
      <rPr>
        <sz val="11"/>
        <color rgb="FF003366"/>
        <rFont val="Arial"/>
        <family val="2"/>
      </rPr>
      <t xml:space="preserve"> Meg</t>
    </r>
  </si>
  <si>
    <t>Elected 4</t>
  </si>
  <si>
    <r>
      <t>DEANE</t>
    </r>
    <r>
      <rPr>
        <sz val="11"/>
        <color rgb="FF003366"/>
        <rFont val="Arial"/>
        <family val="2"/>
      </rPr>
      <t xml:space="preserve"> Kaspar</t>
    </r>
  </si>
  <si>
    <r>
      <t>PREGNELL</t>
    </r>
    <r>
      <rPr>
        <sz val="11"/>
        <color rgb="FF003366"/>
        <rFont val="Arial"/>
        <family val="2"/>
      </rPr>
      <t xml:space="preserve"> Philip</t>
    </r>
  </si>
  <si>
    <r>
      <t>THORPE</t>
    </r>
    <r>
      <rPr>
        <sz val="11"/>
        <color rgb="FF003366"/>
        <rFont val="Arial"/>
        <family val="2"/>
      </rPr>
      <t xml:space="preserve"> Toby</t>
    </r>
  </si>
  <si>
    <r>
      <t>WINTER</t>
    </r>
    <r>
      <rPr>
        <sz val="11"/>
        <color rgb="FF003366"/>
        <rFont val="Arial"/>
        <family val="2"/>
      </rPr>
      <t xml:space="preserve"> Dean</t>
    </r>
  </si>
  <si>
    <t>Elected 2</t>
  </si>
  <si>
    <r>
      <t>GLADE-WRIGHT</t>
    </r>
    <r>
      <rPr>
        <sz val="11"/>
        <color rgb="FF003366"/>
        <rFont val="Arial"/>
        <family val="2"/>
      </rPr>
      <t xml:space="preserve"> Clare</t>
    </r>
  </si>
  <si>
    <r>
      <t>DELANEY</t>
    </r>
    <r>
      <rPr>
        <sz val="11"/>
        <color rgb="FF003366"/>
        <rFont val="Arial"/>
        <family val="2"/>
      </rPr>
      <t xml:space="preserve"> Martine</t>
    </r>
  </si>
  <si>
    <r>
      <t>CORDOVER</t>
    </r>
    <r>
      <rPr>
        <sz val="11"/>
        <color rgb="FF003366"/>
        <rFont val="Arial"/>
        <family val="2"/>
      </rPr>
      <t xml:space="preserve"> Tamar</t>
    </r>
  </si>
  <si>
    <r>
      <t>ELLISTON</t>
    </r>
    <r>
      <rPr>
        <sz val="11"/>
        <color rgb="FF003366"/>
        <rFont val="Arial"/>
        <family val="2"/>
      </rPr>
      <t xml:space="preserve"> Bob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</si>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</sst>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1" fillId="0" borderId="1"/>
    <xf numFmtId="0" fontId="6" fillId="0" borderId="2">
      <alignment horizontal="centerContinuous" vertical="center" wrapText="1"/>
    </xf>
    <xf numFmtId="0" fontId="1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1" fillId="0" borderId="1">
      <alignment horizontal="left" vertical="top"/>
    </xf>
    <xf numFmtId="1" fontId="7" fillId="0" borderId="1">
      <alignment horizontal="right" vertical="top"/>
    </xf>
    <xf numFmtId="1" fontId="7" fillId="0" borderId="6">
      <alignment horizontal="right" vertical="top"/>
    </xf>
    <xf numFmtId="164" fontId="8" fillId="0" borderId="2" applyFont="0" applyFill="0" applyBorder="0" applyAlignment="0" applyProtection="0">
      <alignment horizontal="right" vertical="center"/>
    </xf>
    <xf numFmtId="165" fontId="8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1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8" fillId="0" borderId="4" applyFont="0" applyFill="0" applyBorder="0" applyAlignment="0" applyProtection="0"/>
    <xf numFmtId="0" fontId="4" fillId="0" borderId="4">
      <alignment horizontal="left" vertical="center" wrapText="1"/>
    </xf>
    <xf numFmtId="167" fontId="9" fillId="0" borderId="8" applyNumberFormat="0">
      <alignment horizontal="center" vertical="center"/>
    </xf>
    <xf numFmtId="167" fontId="8" fillId="1" borderId="8" applyNumberFormat="0" applyFont="0" applyBorder="0" applyAlignment="0" applyProtection="0"/>
    <xf numFmtId="167" fontId="9" fillId="0" borderId="8" applyNumberFormat="0">
      <alignment horizontal="center" vertical="center"/>
    </xf>
    <xf numFmtId="167" fontId="8" fillId="0" borderId="8" applyNumberFormat="0" applyFont="0" applyAlignment="0" applyProtection="0"/>
    <xf numFmtId="0" fontId="2" fillId="0" borderId="0">
      <alignment horizontal="centerContinuous"/>
    </xf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1" fillId="0" borderId="11"/>
    <xf numFmtId="0" fontId="1" fillId="0" borderId="12">
      <alignment horizontal="left" vertical="center"/>
    </xf>
    <xf numFmtId="0" fontId="1" fillId="0" borderId="8">
      <alignment horizontal="center" vertical="center"/>
    </xf>
    <xf numFmtId="0" fontId="1" fillId="0" borderId="0"/>
    <xf numFmtId="0" fontId="12" fillId="0" borderId="0">
      <alignment horizontal="left"/>
    </xf>
    <xf numFmtId="0" fontId="13" fillId="0" borderId="13">
      <alignment horizontal="left"/>
    </xf>
    <xf numFmtId="0" fontId="13" fillId="0" borderId="13">
      <alignment horizontal="right"/>
    </xf>
    <xf numFmtId="0" fontId="13" fillId="0" borderId="13">
      <alignment horizontal="center"/>
    </xf>
    <xf numFmtId="0" fontId="14" fillId="0" borderId="0">
      <alignment horizontal="left"/>
    </xf>
    <xf numFmtId="168" fontId="8" fillId="0" borderId="2" applyFont="0" applyFill="0" applyBorder="0" applyAlignment="0" applyProtection="0">
      <alignment horizontal="right" vertical="center"/>
    </xf>
    <xf numFmtId="10" fontId="14" fillId="0" borderId="0">
      <alignment horizontal="right"/>
    </xf>
    <xf numFmtId="0" fontId="15" fillId="0" borderId="0">
      <alignment horizontal="center"/>
    </xf>
    <xf numFmtId="0" fontId="15" fillId="0" borderId="0">
      <alignment horizontal="right"/>
    </xf>
    <xf numFmtId="0" fontId="13" fillId="0" borderId="0">
      <alignment horizontal="right"/>
    </xf>
    <xf numFmtId="169" fontId="16" fillId="0" borderId="0">
      <alignment horizontal="left" indent="3"/>
    </xf>
  </cellStyleXfs>
  <cellXfs count="65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1" fillId="0" borderId="1" xfId="11"/>
    <xf numFmtId="0" fontId="6" fillId="0" borderId="2" xfId="12">
      <alignment horizontal="centerContinuous" vertical="center" wrapText="1"/>
    </xf>
    <xf numFmtId="0" fontId="1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1" fillId="0" borderId="1" xfId="19">
      <alignment horizontal="left" vertical="top"/>
    </xf>
    <xf numFmtId="1" fontId="7" fillId="0" borderId="1" xfId="20">
      <alignment horizontal="right" vertical="top"/>
    </xf>
    <xf numFmtId="1" fontId="7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1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9" fillId="0" borderId="8" xfId="31" applyNumberFormat="1">
      <alignment horizontal="center" vertical="center"/>
    </xf>
    <xf numFmtId="164" fontId="3" fillId="1" borderId="1" xfId="32" applyNumberFormat="1" applyFont="1" applyBorder="1" applyAlignment="1">
      <alignment horizontal="right" vertical="top"/>
    </xf>
    <xf numFmtId="0" fontId="10" fillId="0" borderId="1" xfId="24" applyFont="1">
      <alignment horizontal="left" vertical="top" wrapText="1"/>
    </xf>
    <xf numFmtId="0" fontId="9" fillId="0" borderId="8" xfId="31" applyNumberFormat="1">
      <alignment horizontal="center" vertical="center"/>
    </xf>
    <xf numFmtId="164" fontId="3" fillId="1" borderId="4" xfId="32" applyNumberFormat="1" applyFont="1" applyBorder="1" applyAlignment="1">
      <alignment horizontal="right" vertical="center"/>
    </xf>
    <xf numFmtId="1" fontId="9" fillId="0" borderId="8" xfId="33" applyNumberFormat="1">
      <alignment horizontal="center" vertical="center"/>
    </xf>
    <xf numFmtId="0" fontId="9" fillId="0" borderId="8" xfId="33" applyNumberFormat="1">
      <alignment horizontal="center" vertical="center"/>
    </xf>
    <xf numFmtId="164" fontId="3" fillId="0" borderId="8" xfId="34" applyNumberFormat="1" applyFont="1" applyAlignment="1">
      <alignment horizontal="right" vertical="top"/>
    </xf>
    <xf numFmtId="0" fontId="0" fillId="0" borderId="8" xfId="34" applyNumberFormat="1" applyFont="1"/>
    <xf numFmtId="0" fontId="2" fillId="0" borderId="0" xfId="35">
      <alignment horizontal="centerContinuous"/>
    </xf>
    <xf numFmtId="0" fontId="2" fillId="0" borderId="9" xfId="36">
      <alignment horizontal="center" vertical="center"/>
    </xf>
    <xf numFmtId="0" fontId="5" fillId="0" borderId="10" xfId="37">
      <alignment horizontal="center" vertical="center"/>
    </xf>
    <xf numFmtId="0" fontId="1" fillId="0" borderId="11" xfId="38"/>
    <xf numFmtId="0" fontId="1" fillId="0" borderId="12" xfId="39">
      <alignment horizontal="left" vertical="center"/>
    </xf>
    <xf numFmtId="0" fontId="1" fillId="0" borderId="8" xfId="40">
      <alignment horizontal="center" vertical="center"/>
    </xf>
    <xf numFmtId="0" fontId="11" fillId="0" borderId="0" xfId="41" applyFont="1"/>
    <xf numFmtId="0" fontId="1" fillId="0" borderId="0" xfId="41"/>
    <xf numFmtId="0" fontId="12" fillId="0" borderId="0" xfId="42">
      <alignment horizontal="left"/>
    </xf>
    <xf numFmtId="0" fontId="13" fillId="0" borderId="13" xfId="43">
      <alignment horizontal="left"/>
    </xf>
    <xf numFmtId="0" fontId="13" fillId="0" borderId="13" xfId="44">
      <alignment horizontal="right"/>
    </xf>
    <xf numFmtId="0" fontId="13" fillId="0" borderId="13" xfId="45">
      <alignment horizontal="center"/>
    </xf>
    <xf numFmtId="0" fontId="15" fillId="0" borderId="0" xfId="46" applyFont="1">
      <alignment horizontal="left"/>
    </xf>
    <xf numFmtId="168" fontId="14" fillId="0" borderId="0" xfId="47" applyFont="1" applyBorder="1" applyAlignment="1">
      <alignment horizontal="right"/>
    </xf>
    <xf numFmtId="10" fontId="14" fillId="0" borderId="0" xfId="48">
      <alignment horizontal="right"/>
    </xf>
    <xf numFmtId="0" fontId="15" fillId="0" borderId="0" xfId="49">
      <alignment horizontal="center"/>
    </xf>
    <xf numFmtId="0" fontId="14" fillId="0" borderId="0" xfId="46">
      <alignment horizontal="left"/>
    </xf>
    <xf numFmtId="0" fontId="15" fillId="0" borderId="0" xfId="50">
      <alignment horizontal="right"/>
    </xf>
    <xf numFmtId="168" fontId="14" fillId="0" borderId="14" xfId="47" applyFont="1" applyBorder="1" applyAlignment="1">
      <alignment horizontal="right"/>
    </xf>
    <xf numFmtId="0" fontId="13" fillId="0" borderId="0" xfId="51">
      <alignment horizontal="right"/>
    </xf>
    <xf numFmtId="169" fontId="16" fillId="0" borderId="0" xfId="52">
      <alignment horizontal="left" indent="3"/>
    </xf>
  </cellXfs>
  <cellStyles count="53">
    <cellStyle name="erlsCandidate" xfId="46" xr:uid="{5334E3BC-7C20-4880-9133-A650336F1C09}"/>
    <cellStyle name="erlsCandidateHeaderText" xfId="43" xr:uid="{6C444160-1BD7-451C-9E06-328F599699D2}"/>
    <cellStyle name="erlsCandidateTotal" xfId="50" xr:uid="{AF2C268B-AC8B-468F-9B7F-2A87BE52B465}"/>
    <cellStyle name="erlsNumberHeaderText" xfId="44" xr:uid="{5951DE4A-C9F1-4ED5-95A6-8D30470CE9A8}"/>
    <cellStyle name="erlsPercentage" xfId="48" xr:uid="{0BE4E2E9-92C3-46BE-BF19-F2858D568A26}"/>
    <cellStyle name="erlsQuotaVote1" xfId="47" xr:uid="{EF54A201-6CB9-4440-A1FD-437EB1278B91}"/>
    <cellStyle name="erlsStatus" xfId="49" xr:uid="{3F6C1AEE-C45E-44D6-8CBD-A20D2E424E2E}"/>
    <cellStyle name="erlsStatusHeaderText" xfId="45" xr:uid="{C4CC1914-EC31-4890-83C7-B8579159D6F4}"/>
    <cellStyle name="erlsTimestamp" xfId="52" xr:uid="{3D26FFE7-04A7-45A1-A37C-0F4BE8FDF739}"/>
    <cellStyle name="erlsTimestampText" xfId="51" xr:uid="{669CAAA9-6FF0-4BE3-8580-DAE46E87F47B}"/>
    <cellStyle name="erlsTitle" xfId="42" xr:uid="{62D2A9DD-B8B6-4829-B2F5-04B53901083A}"/>
    <cellStyle name="ersCandidate" xfId="39" xr:uid="{C941DCF2-D705-48E4-9036-BEEE74369236}"/>
    <cellStyle name="ersColumn1Text" xfId="36" xr:uid="{91C60558-4F43-4B3E-99F4-81925AD12CAB}"/>
    <cellStyle name="ersColumn2Text" xfId="37" xr:uid="{0803A1FF-3E8B-4371-988F-F455D981C8C9}"/>
    <cellStyle name="ersColumn3Text" xfId="38" xr:uid="{84275956-F51B-4CA2-A1CB-381A7B7673ED}"/>
    <cellStyle name="ersNumber" xfId="40" xr:uid="{8418DC11-B2A5-4BB2-930B-4AA5783D269A}"/>
    <cellStyle name="ersTieKey" xfId="41" xr:uid="{01B18F32-DC38-4A84-97F6-87A166C1554D}"/>
    <cellStyle name="ersTitle" xfId="35" xr:uid="{BE6725ED-1A94-497A-99D9-66881DE283A1}"/>
    <cellStyle name="hcQuotaVote1" xfId="22" xr:uid="{D4EC342C-0D47-4A8F-A28B-3427CED136BB}"/>
    <cellStyle name="hcQuotaVote2" xfId="23" xr:uid="{1605334E-BFB8-4FF7-BAA8-651B0649B407}"/>
    <cellStyle name="hcTransferValue" xfId="29" xr:uid="{19A817E7-8861-48AA-B3DB-937925F247F9}"/>
    <cellStyle name="Normal" xfId="0" builtinId="0"/>
    <cellStyle name="Normal 2" xfId="1" xr:uid="{203CDA9F-B7EF-4B36-A188-D5CEFE58CDDE}"/>
    <cellStyle name="ssC1Count" xfId="18" xr:uid="{D69C7E10-7A54-4858-AEF6-16584F5D1EAE}"/>
    <cellStyle name="ssC1Paper" xfId="20" xr:uid="{8F8E585C-EB1A-4FF0-9C3E-8A619DCA8B17}"/>
    <cellStyle name="ssC1PartyTotalsPaper" xfId="21" xr:uid="{5C696BA5-5BE2-4FCE-8C63-1D52E2359BCE}"/>
    <cellStyle name="ssC1Remark" xfId="24" xr:uid="{CB8D202F-556D-4672-825D-904E40F62659}"/>
    <cellStyle name="ssC1Text" xfId="19" xr:uid="{5869031A-5A5D-4A37-A0C1-0B0DA9548FBE}"/>
    <cellStyle name="ssC2Count" xfId="25" xr:uid="{E117C9CA-E2C3-4D3F-8054-AC1214E34C46}"/>
    <cellStyle name="ssC2Paper" xfId="27" xr:uid="{CAA08CBE-DC3B-4835-9D12-A6FF15558BAB}"/>
    <cellStyle name="ssC2PartyTotalsPaper" xfId="28" xr:uid="{8307639B-B39E-442E-9FCA-EAAA7EC62601}"/>
    <cellStyle name="ssC2Remark" xfId="30" xr:uid="{A6483634-8DA0-4096-97E7-1FCC8DC150D5}"/>
    <cellStyle name="ssC2Text" xfId="26" xr:uid="{4E6F0EF6-D932-4000-B9F4-3CB3583FEA69}"/>
    <cellStyle name="ssCandidateText" xfId="16" xr:uid="{D5DB5CD3-7799-4A3D-B207-2AAF02B64B16}"/>
    <cellStyle name="ssColumnHText" xfId="15" xr:uid="{CE25C0ED-BB4C-4EDB-B2F6-EC912EA721C7}"/>
    <cellStyle name="ssColumnTPartyTotalsText" xfId="13" xr:uid="{739225F2-BCE7-4C3D-A254-C8783ED6E345}"/>
    <cellStyle name="ssColumnTText" xfId="11" xr:uid="{B84A861C-2A15-492E-80F1-70A94B93601C}"/>
    <cellStyle name="ssColumnVText" xfId="14" xr:uid="{92B759B5-B6D2-4DE6-A39A-E4ECF71C033A}"/>
    <cellStyle name="ssElectedPaper" xfId="31" xr:uid="{0398247F-3E8A-4C82-A9C0-9D04DB6EC86C}"/>
    <cellStyle name="ssElectedVote" xfId="32" xr:uid="{39EC7BCF-F333-4CF7-AAEC-19BFB08005C1}"/>
    <cellStyle name="ssExcludedPaper" xfId="33" xr:uid="{C99EE758-9018-4415-865A-7699EC6C9A85}"/>
    <cellStyle name="ssExcludedVote" xfId="34" xr:uid="{F72A01E6-741C-4F91-8256-65196B60F868}"/>
    <cellStyle name="ssHElectionName" xfId="3" xr:uid="{1036D6A9-DD66-4C14-ADAA-3149747DA098}"/>
    <cellStyle name="ssHFormalPapers" xfId="5" xr:uid="{99B010D1-41EF-4E6D-A767-E03DC1696A84}"/>
    <cellStyle name="ssHQuota1" xfId="6" xr:uid="{6F78D7C9-86B4-4846-A29B-B46239D7AA03}"/>
    <cellStyle name="ssHQuota2" xfId="4" xr:uid="{90EF92EC-FB30-4EC3-AA83-0A947D789DC3}"/>
    <cellStyle name="ssHQuota3" xfId="9" xr:uid="{3A1E6E21-56C4-40AC-8D38-359B5F3A0504}"/>
    <cellStyle name="ssHQuota4" xfId="8" xr:uid="{0DE608E5-865C-4EE4-981E-41B50ABCBA76}"/>
    <cellStyle name="ssHQuota5" xfId="7" xr:uid="{CFF1A5E4-93D4-490F-B257-296B777675EB}"/>
    <cellStyle name="ssHTableHeading" xfId="10" xr:uid="{00033900-461D-481A-963D-091740307401}"/>
    <cellStyle name="ssHTitle" xfId="2" xr:uid="{4CEB6707-35BF-4B93-8023-E33E3A800D5B}"/>
    <cellStyle name="ssPartyText" xfId="12" xr:uid="{8085BBB5-F22E-4023-8A10-871F67972244}"/>
    <cellStyle name="ssPartyTotalsText" xfId="17" xr:uid="{5DF2A1DF-30A6-4DE8-9A8F-6B8A7E105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11</xdr:row>
      <xdr:rowOff>175253</xdr:rowOff>
    </xdr:from>
    <xdr:to>
      <xdr:col>9</xdr:col>
      <xdr:colOff>266700</xdr:colOff>
      <xdr:row>123</xdr:row>
      <xdr:rowOff>175240</xdr:rowOff>
    </xdr:to>
    <xdr:cxnSp macro="">
      <xdr:nvCxnSpPr>
        <xdr:cNvPr id="2" name="ssLine7">
          <a:extLst>
            <a:ext uri="{FF2B5EF4-FFF2-40B4-BE49-F238E27FC236}">
              <a16:creationId xmlns:a16="http://schemas.microsoft.com/office/drawing/2014/main" id="{AC57DB68-FDCF-436E-B2CC-2F8C6B8D2DD4}"/>
            </a:ext>
          </a:extLst>
        </xdr:cNvPr>
        <xdr:cNvCxnSpPr/>
      </xdr:nvCxnSpPr>
      <xdr:spPr>
        <a:xfrm>
          <a:off x="9707880" y="3238493"/>
          <a:ext cx="0" cy="1962910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266699</xdr:colOff>
      <xdr:row>13</xdr:row>
      <xdr:rowOff>175253</xdr:rowOff>
    </xdr:from>
    <xdr:to>
      <xdr:col>41</xdr:col>
      <xdr:colOff>266699</xdr:colOff>
      <xdr:row>123</xdr:row>
      <xdr:rowOff>175241</xdr:rowOff>
    </xdr:to>
    <xdr:cxnSp macro="">
      <xdr:nvCxnSpPr>
        <xdr:cNvPr id="3" name="ssLine30">
          <a:extLst>
            <a:ext uri="{FF2B5EF4-FFF2-40B4-BE49-F238E27FC236}">
              <a16:creationId xmlns:a16="http://schemas.microsoft.com/office/drawing/2014/main" id="{B2C25093-6BFE-477F-A364-1190CF1EB15B}"/>
            </a:ext>
          </a:extLst>
        </xdr:cNvPr>
        <xdr:cNvCxnSpPr/>
      </xdr:nvCxnSpPr>
      <xdr:spPr>
        <a:xfrm>
          <a:off x="22799039" y="3589013"/>
          <a:ext cx="0" cy="192785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266699</xdr:colOff>
      <xdr:row>17</xdr:row>
      <xdr:rowOff>175253</xdr:rowOff>
    </xdr:from>
    <xdr:to>
      <xdr:col>42</xdr:col>
      <xdr:colOff>266699</xdr:colOff>
      <xdr:row>123</xdr:row>
      <xdr:rowOff>175241</xdr:rowOff>
    </xdr:to>
    <xdr:cxnSp macro="">
      <xdr:nvCxnSpPr>
        <xdr:cNvPr id="4" name="ssLine31">
          <a:extLst>
            <a:ext uri="{FF2B5EF4-FFF2-40B4-BE49-F238E27FC236}">
              <a16:creationId xmlns:a16="http://schemas.microsoft.com/office/drawing/2014/main" id="{E4B3A6B6-EA57-4FD4-BE9D-778B93923DFB}"/>
            </a:ext>
          </a:extLst>
        </xdr:cNvPr>
        <xdr:cNvCxnSpPr/>
      </xdr:nvCxnSpPr>
      <xdr:spPr>
        <a:xfrm>
          <a:off x="23332439" y="4290053"/>
          <a:ext cx="0" cy="1857754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21</xdr:row>
      <xdr:rowOff>175254</xdr:rowOff>
    </xdr:from>
    <xdr:to>
      <xdr:col>8</xdr:col>
      <xdr:colOff>266700</xdr:colOff>
      <xdr:row>123</xdr:row>
      <xdr:rowOff>175241</xdr:rowOff>
    </xdr:to>
    <xdr:cxnSp macro="">
      <xdr:nvCxnSpPr>
        <xdr:cNvPr id="5" name="ssLine6">
          <a:extLst>
            <a:ext uri="{FF2B5EF4-FFF2-40B4-BE49-F238E27FC236}">
              <a16:creationId xmlns:a16="http://schemas.microsoft.com/office/drawing/2014/main" id="{D6335924-AD8F-4331-9B33-8EE499961E52}"/>
            </a:ext>
          </a:extLst>
        </xdr:cNvPr>
        <xdr:cNvCxnSpPr/>
      </xdr:nvCxnSpPr>
      <xdr:spPr>
        <a:xfrm>
          <a:off x="9174480" y="4991094"/>
          <a:ext cx="0" cy="1787650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266699</xdr:colOff>
      <xdr:row>25</xdr:row>
      <xdr:rowOff>175254</xdr:rowOff>
    </xdr:from>
    <xdr:to>
      <xdr:col>27</xdr:col>
      <xdr:colOff>266699</xdr:colOff>
      <xdr:row>123</xdr:row>
      <xdr:rowOff>175242</xdr:rowOff>
    </xdr:to>
    <xdr:cxnSp macro="">
      <xdr:nvCxnSpPr>
        <xdr:cNvPr id="6" name="ssLine20">
          <a:extLst>
            <a:ext uri="{FF2B5EF4-FFF2-40B4-BE49-F238E27FC236}">
              <a16:creationId xmlns:a16="http://schemas.microsoft.com/office/drawing/2014/main" id="{0914E868-7742-4472-8CA3-7A0DF7A2877C}"/>
            </a:ext>
          </a:extLst>
        </xdr:cNvPr>
        <xdr:cNvCxnSpPr/>
      </xdr:nvCxnSpPr>
      <xdr:spPr>
        <a:xfrm>
          <a:off x="17122139" y="5692134"/>
          <a:ext cx="0" cy="1717546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266700</xdr:colOff>
      <xdr:row>29</xdr:row>
      <xdr:rowOff>175255</xdr:rowOff>
    </xdr:from>
    <xdr:to>
      <xdr:col>33</xdr:col>
      <xdr:colOff>266700</xdr:colOff>
      <xdr:row>123</xdr:row>
      <xdr:rowOff>175244</xdr:rowOff>
    </xdr:to>
    <xdr:cxnSp macro="">
      <xdr:nvCxnSpPr>
        <xdr:cNvPr id="7" name="ssLine25">
          <a:extLst>
            <a:ext uri="{FF2B5EF4-FFF2-40B4-BE49-F238E27FC236}">
              <a16:creationId xmlns:a16="http://schemas.microsoft.com/office/drawing/2014/main" id="{B9AC353A-3D34-4A41-921B-1B4150B405B7}"/>
            </a:ext>
          </a:extLst>
        </xdr:cNvPr>
        <xdr:cNvCxnSpPr/>
      </xdr:nvCxnSpPr>
      <xdr:spPr>
        <a:xfrm>
          <a:off x="19994880" y="6393175"/>
          <a:ext cx="0" cy="1647442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266699</xdr:colOff>
      <xdr:row>33</xdr:row>
      <xdr:rowOff>175255</xdr:rowOff>
    </xdr:from>
    <xdr:to>
      <xdr:col>39</xdr:col>
      <xdr:colOff>266699</xdr:colOff>
      <xdr:row>123</xdr:row>
      <xdr:rowOff>175244</xdr:rowOff>
    </xdr:to>
    <xdr:cxnSp macro="">
      <xdr:nvCxnSpPr>
        <xdr:cNvPr id="8" name="ssLine29">
          <a:extLst>
            <a:ext uri="{FF2B5EF4-FFF2-40B4-BE49-F238E27FC236}">
              <a16:creationId xmlns:a16="http://schemas.microsoft.com/office/drawing/2014/main" id="{145EE981-5770-4722-8E00-EF988476CF85}"/>
            </a:ext>
          </a:extLst>
        </xdr:cNvPr>
        <xdr:cNvCxnSpPr/>
      </xdr:nvCxnSpPr>
      <xdr:spPr>
        <a:xfrm>
          <a:off x="22265639" y="7094215"/>
          <a:ext cx="0" cy="1577338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37</xdr:row>
      <xdr:rowOff>175255</xdr:rowOff>
    </xdr:from>
    <xdr:to>
      <xdr:col>7</xdr:col>
      <xdr:colOff>266700</xdr:colOff>
      <xdr:row>123</xdr:row>
      <xdr:rowOff>175245</xdr:rowOff>
    </xdr:to>
    <xdr:cxnSp macro="">
      <xdr:nvCxnSpPr>
        <xdr:cNvPr id="9" name="ssLine5">
          <a:extLst>
            <a:ext uri="{FF2B5EF4-FFF2-40B4-BE49-F238E27FC236}">
              <a16:creationId xmlns:a16="http://schemas.microsoft.com/office/drawing/2014/main" id="{95B693FC-A6BF-4B7C-8817-99A14EBDAABF}"/>
            </a:ext>
          </a:extLst>
        </xdr:cNvPr>
        <xdr:cNvCxnSpPr/>
      </xdr:nvCxnSpPr>
      <xdr:spPr>
        <a:xfrm>
          <a:off x="8641080" y="7795255"/>
          <a:ext cx="0" cy="1507235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41</xdr:row>
      <xdr:rowOff>175255</xdr:rowOff>
    </xdr:from>
    <xdr:to>
      <xdr:col>13</xdr:col>
      <xdr:colOff>266700</xdr:colOff>
      <xdr:row>123</xdr:row>
      <xdr:rowOff>175245</xdr:rowOff>
    </xdr:to>
    <xdr:cxnSp macro="">
      <xdr:nvCxnSpPr>
        <xdr:cNvPr id="10" name="ssLine10">
          <a:extLst>
            <a:ext uri="{FF2B5EF4-FFF2-40B4-BE49-F238E27FC236}">
              <a16:creationId xmlns:a16="http://schemas.microsoft.com/office/drawing/2014/main" id="{818DC408-8055-4800-9FAA-0BBA95D7EBA4}"/>
            </a:ext>
          </a:extLst>
        </xdr:cNvPr>
        <xdr:cNvCxnSpPr/>
      </xdr:nvCxnSpPr>
      <xdr:spPr>
        <a:xfrm>
          <a:off x="11376660" y="8496295"/>
          <a:ext cx="0" cy="1437131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45</xdr:row>
      <xdr:rowOff>175256</xdr:rowOff>
    </xdr:from>
    <xdr:to>
      <xdr:col>30</xdr:col>
      <xdr:colOff>266700</xdr:colOff>
      <xdr:row>123</xdr:row>
      <xdr:rowOff>175247</xdr:rowOff>
    </xdr:to>
    <xdr:cxnSp macro="">
      <xdr:nvCxnSpPr>
        <xdr:cNvPr id="11" name="ssLine22">
          <a:extLst>
            <a:ext uri="{FF2B5EF4-FFF2-40B4-BE49-F238E27FC236}">
              <a16:creationId xmlns:a16="http://schemas.microsoft.com/office/drawing/2014/main" id="{84433DAF-5169-4DCC-9070-79CD08877D3A}"/>
            </a:ext>
          </a:extLst>
        </xdr:cNvPr>
        <xdr:cNvCxnSpPr/>
      </xdr:nvCxnSpPr>
      <xdr:spPr>
        <a:xfrm>
          <a:off x="18257520" y="9197336"/>
          <a:ext cx="0" cy="1367027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49</xdr:row>
      <xdr:rowOff>175256</xdr:rowOff>
    </xdr:from>
    <xdr:to>
      <xdr:col>3</xdr:col>
      <xdr:colOff>266700</xdr:colOff>
      <xdr:row>123</xdr:row>
      <xdr:rowOff>175248</xdr:rowOff>
    </xdr:to>
    <xdr:cxnSp macro="">
      <xdr:nvCxnSpPr>
        <xdr:cNvPr id="12" name="ssLine1">
          <a:extLst>
            <a:ext uri="{FF2B5EF4-FFF2-40B4-BE49-F238E27FC236}">
              <a16:creationId xmlns:a16="http://schemas.microsoft.com/office/drawing/2014/main" id="{1DAA62E0-E8BC-4346-BC19-36970450587D}"/>
            </a:ext>
          </a:extLst>
        </xdr:cNvPr>
        <xdr:cNvCxnSpPr/>
      </xdr:nvCxnSpPr>
      <xdr:spPr>
        <a:xfrm>
          <a:off x="6370320" y="9898376"/>
          <a:ext cx="0" cy="1296923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300989</xdr:colOff>
      <xdr:row>53</xdr:row>
      <xdr:rowOff>175257</xdr:rowOff>
    </xdr:from>
    <xdr:to>
      <xdr:col>22</xdr:col>
      <xdr:colOff>300989</xdr:colOff>
      <xdr:row>123</xdr:row>
      <xdr:rowOff>175250</xdr:rowOff>
    </xdr:to>
    <xdr:cxnSp macro="">
      <xdr:nvCxnSpPr>
        <xdr:cNvPr id="13" name="ssLine17">
          <a:extLst>
            <a:ext uri="{FF2B5EF4-FFF2-40B4-BE49-F238E27FC236}">
              <a16:creationId xmlns:a16="http://schemas.microsoft.com/office/drawing/2014/main" id="{9A33A098-6E0C-457B-B2B0-EA5EEFF4919D}"/>
            </a:ext>
          </a:extLst>
        </xdr:cNvPr>
        <xdr:cNvCxnSpPr/>
      </xdr:nvCxnSpPr>
      <xdr:spPr>
        <a:xfrm>
          <a:off x="15350489" y="10599417"/>
          <a:ext cx="0" cy="1226819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300990</xdr:colOff>
      <xdr:row>57</xdr:row>
      <xdr:rowOff>175257</xdr:rowOff>
    </xdr:from>
    <xdr:to>
      <xdr:col>25</xdr:col>
      <xdr:colOff>300990</xdr:colOff>
      <xdr:row>123</xdr:row>
      <xdr:rowOff>175251</xdr:rowOff>
    </xdr:to>
    <xdr:cxnSp macro="">
      <xdr:nvCxnSpPr>
        <xdr:cNvPr id="14" name="ssLine19">
          <a:extLst>
            <a:ext uri="{FF2B5EF4-FFF2-40B4-BE49-F238E27FC236}">
              <a16:creationId xmlns:a16="http://schemas.microsoft.com/office/drawing/2014/main" id="{C73DC516-35FD-4E05-A32F-6AF5E50FFDA5}"/>
            </a:ext>
          </a:extLst>
        </xdr:cNvPr>
        <xdr:cNvCxnSpPr/>
      </xdr:nvCxnSpPr>
      <xdr:spPr>
        <a:xfrm>
          <a:off x="16554450" y="11300457"/>
          <a:ext cx="0" cy="1156715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61</xdr:row>
      <xdr:rowOff>175258</xdr:rowOff>
    </xdr:from>
    <xdr:to>
      <xdr:col>4</xdr:col>
      <xdr:colOff>300990</xdr:colOff>
      <xdr:row>123</xdr:row>
      <xdr:rowOff>175253</xdr:rowOff>
    </xdr:to>
    <xdr:cxnSp macro="">
      <xdr:nvCxnSpPr>
        <xdr:cNvPr id="15" name="ssLine2">
          <a:extLst>
            <a:ext uri="{FF2B5EF4-FFF2-40B4-BE49-F238E27FC236}">
              <a16:creationId xmlns:a16="http://schemas.microsoft.com/office/drawing/2014/main" id="{279EFC80-D7F8-4E39-B95A-CF86B4128685}"/>
            </a:ext>
          </a:extLst>
        </xdr:cNvPr>
        <xdr:cNvCxnSpPr/>
      </xdr:nvCxnSpPr>
      <xdr:spPr>
        <a:xfrm>
          <a:off x="6938010" y="12001498"/>
          <a:ext cx="0" cy="1086611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300990</xdr:colOff>
      <xdr:row>65</xdr:row>
      <xdr:rowOff>175258</xdr:rowOff>
    </xdr:from>
    <xdr:to>
      <xdr:col>37</xdr:col>
      <xdr:colOff>300990</xdr:colOff>
      <xdr:row>123</xdr:row>
      <xdr:rowOff>175254</xdr:rowOff>
    </xdr:to>
    <xdr:cxnSp macro="">
      <xdr:nvCxnSpPr>
        <xdr:cNvPr id="16" name="ssLine28">
          <a:extLst>
            <a:ext uri="{FF2B5EF4-FFF2-40B4-BE49-F238E27FC236}">
              <a16:creationId xmlns:a16="http://schemas.microsoft.com/office/drawing/2014/main" id="{ADF6FA01-6863-47D9-A3CE-D9BE7C8A4364}"/>
            </a:ext>
          </a:extLst>
        </xdr:cNvPr>
        <xdr:cNvCxnSpPr/>
      </xdr:nvCxnSpPr>
      <xdr:spPr>
        <a:xfrm>
          <a:off x="21697950" y="12702538"/>
          <a:ext cx="0" cy="10165076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300990</xdr:colOff>
      <xdr:row>69</xdr:row>
      <xdr:rowOff>175259</xdr:rowOff>
    </xdr:from>
    <xdr:to>
      <xdr:col>12</xdr:col>
      <xdr:colOff>300990</xdr:colOff>
      <xdr:row>123</xdr:row>
      <xdr:rowOff>175256</xdr:rowOff>
    </xdr:to>
    <xdr:cxnSp macro="">
      <xdr:nvCxnSpPr>
        <xdr:cNvPr id="17" name="ssLine9">
          <a:extLst>
            <a:ext uri="{FF2B5EF4-FFF2-40B4-BE49-F238E27FC236}">
              <a16:creationId xmlns:a16="http://schemas.microsoft.com/office/drawing/2014/main" id="{B47194CA-6FFD-4053-990C-513E5BCC1B06}"/>
            </a:ext>
          </a:extLst>
        </xdr:cNvPr>
        <xdr:cNvCxnSpPr/>
      </xdr:nvCxnSpPr>
      <xdr:spPr>
        <a:xfrm>
          <a:off x="10808970" y="13403579"/>
          <a:ext cx="0" cy="946403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300991</xdr:colOff>
      <xdr:row>73</xdr:row>
      <xdr:rowOff>175259</xdr:rowOff>
    </xdr:from>
    <xdr:to>
      <xdr:col>21</xdr:col>
      <xdr:colOff>300991</xdr:colOff>
      <xdr:row>123</xdr:row>
      <xdr:rowOff>175257</xdr:rowOff>
    </xdr:to>
    <xdr:cxnSp macro="">
      <xdr:nvCxnSpPr>
        <xdr:cNvPr id="18" name="ssLine16">
          <a:extLst>
            <a:ext uri="{FF2B5EF4-FFF2-40B4-BE49-F238E27FC236}">
              <a16:creationId xmlns:a16="http://schemas.microsoft.com/office/drawing/2014/main" id="{B4919F09-2CDB-4154-B079-395BBBFD9B71}"/>
            </a:ext>
          </a:extLst>
        </xdr:cNvPr>
        <xdr:cNvCxnSpPr/>
      </xdr:nvCxnSpPr>
      <xdr:spPr>
        <a:xfrm>
          <a:off x="14748511" y="14104619"/>
          <a:ext cx="0" cy="876299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78</xdr:row>
      <xdr:rowOff>1</xdr:rowOff>
    </xdr:from>
    <xdr:to>
      <xdr:col>14</xdr:col>
      <xdr:colOff>300990</xdr:colOff>
      <xdr:row>124</xdr:row>
      <xdr:rowOff>0</xdr:rowOff>
    </xdr:to>
    <xdr:cxnSp macro="">
      <xdr:nvCxnSpPr>
        <xdr:cNvPr id="19" name="ssLine11">
          <a:extLst>
            <a:ext uri="{FF2B5EF4-FFF2-40B4-BE49-F238E27FC236}">
              <a16:creationId xmlns:a16="http://schemas.microsoft.com/office/drawing/2014/main" id="{001CE58A-28EE-4BDA-B431-5CC876059CFC}"/>
            </a:ext>
          </a:extLst>
        </xdr:cNvPr>
        <xdr:cNvCxnSpPr/>
      </xdr:nvCxnSpPr>
      <xdr:spPr>
        <a:xfrm>
          <a:off x="11944350" y="14805661"/>
          <a:ext cx="0" cy="80619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300989</xdr:colOff>
      <xdr:row>82</xdr:row>
      <xdr:rowOff>0</xdr:rowOff>
    </xdr:from>
    <xdr:to>
      <xdr:col>32</xdr:col>
      <xdr:colOff>300989</xdr:colOff>
      <xdr:row>124</xdr:row>
      <xdr:rowOff>0</xdr:rowOff>
    </xdr:to>
    <xdr:cxnSp macro="">
      <xdr:nvCxnSpPr>
        <xdr:cNvPr id="20" name="ssLine24">
          <a:extLst>
            <a:ext uri="{FF2B5EF4-FFF2-40B4-BE49-F238E27FC236}">
              <a16:creationId xmlns:a16="http://schemas.microsoft.com/office/drawing/2014/main" id="{A995DA84-A05C-4CF0-ACF7-FBA7F496838E}"/>
            </a:ext>
          </a:extLst>
        </xdr:cNvPr>
        <xdr:cNvCxnSpPr/>
      </xdr:nvCxnSpPr>
      <xdr:spPr>
        <a:xfrm>
          <a:off x="19427189" y="15506700"/>
          <a:ext cx="0" cy="73609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266701</xdr:colOff>
      <xdr:row>84</xdr:row>
      <xdr:rowOff>0</xdr:rowOff>
    </xdr:from>
    <xdr:to>
      <xdr:col>35</xdr:col>
      <xdr:colOff>266701</xdr:colOff>
      <xdr:row>124</xdr:row>
      <xdr:rowOff>0</xdr:rowOff>
    </xdr:to>
    <xdr:cxnSp macro="">
      <xdr:nvCxnSpPr>
        <xdr:cNvPr id="21" name="ssLine27">
          <a:extLst>
            <a:ext uri="{FF2B5EF4-FFF2-40B4-BE49-F238E27FC236}">
              <a16:creationId xmlns:a16="http://schemas.microsoft.com/office/drawing/2014/main" id="{DBD1955B-6829-4C6B-99F6-97FF6F1F7320}"/>
            </a:ext>
          </a:extLst>
        </xdr:cNvPr>
        <xdr:cNvCxnSpPr/>
      </xdr:nvCxnSpPr>
      <xdr:spPr>
        <a:xfrm>
          <a:off x="21130261" y="15857220"/>
          <a:ext cx="0" cy="7010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300990</xdr:colOff>
      <xdr:row>88</xdr:row>
      <xdr:rowOff>1</xdr:rowOff>
    </xdr:from>
    <xdr:to>
      <xdr:col>29</xdr:col>
      <xdr:colOff>300990</xdr:colOff>
      <xdr:row>124</xdr:row>
      <xdr:rowOff>1</xdr:rowOff>
    </xdr:to>
    <xdr:cxnSp macro="">
      <xdr:nvCxnSpPr>
        <xdr:cNvPr id="22" name="ssLine21">
          <a:extLst>
            <a:ext uri="{FF2B5EF4-FFF2-40B4-BE49-F238E27FC236}">
              <a16:creationId xmlns:a16="http://schemas.microsoft.com/office/drawing/2014/main" id="{8C741298-B8A7-4BDA-BF14-AA17E57474B1}"/>
            </a:ext>
          </a:extLst>
        </xdr:cNvPr>
        <xdr:cNvCxnSpPr/>
      </xdr:nvCxnSpPr>
      <xdr:spPr>
        <a:xfrm>
          <a:off x="17689830" y="16558261"/>
          <a:ext cx="0" cy="6309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300990</xdr:colOff>
      <xdr:row>94</xdr:row>
      <xdr:rowOff>0</xdr:rowOff>
    </xdr:from>
    <xdr:to>
      <xdr:col>5</xdr:col>
      <xdr:colOff>300990</xdr:colOff>
      <xdr:row>124</xdr:row>
      <xdr:rowOff>0</xdr:rowOff>
    </xdr:to>
    <xdr:cxnSp macro="">
      <xdr:nvCxnSpPr>
        <xdr:cNvPr id="23" name="ssLine3">
          <a:extLst>
            <a:ext uri="{FF2B5EF4-FFF2-40B4-BE49-F238E27FC236}">
              <a16:creationId xmlns:a16="http://schemas.microsoft.com/office/drawing/2014/main" id="{D19034BC-B8E4-42D5-9ED9-07843FE4227E}"/>
            </a:ext>
          </a:extLst>
        </xdr:cNvPr>
        <xdr:cNvCxnSpPr/>
      </xdr:nvCxnSpPr>
      <xdr:spPr>
        <a:xfrm>
          <a:off x="7539990" y="17609820"/>
          <a:ext cx="0" cy="5257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300990</xdr:colOff>
      <xdr:row>100</xdr:row>
      <xdr:rowOff>0</xdr:rowOff>
    </xdr:from>
    <xdr:to>
      <xdr:col>17</xdr:col>
      <xdr:colOff>300990</xdr:colOff>
      <xdr:row>124</xdr:row>
      <xdr:rowOff>0</xdr:rowOff>
    </xdr:to>
    <xdr:cxnSp macro="">
      <xdr:nvCxnSpPr>
        <xdr:cNvPr id="24" name="ssLine14">
          <a:extLst>
            <a:ext uri="{FF2B5EF4-FFF2-40B4-BE49-F238E27FC236}">
              <a16:creationId xmlns:a16="http://schemas.microsoft.com/office/drawing/2014/main" id="{FE061758-236D-42A1-A760-C3AB38486EBE}"/>
            </a:ext>
          </a:extLst>
        </xdr:cNvPr>
        <xdr:cNvCxnSpPr/>
      </xdr:nvCxnSpPr>
      <xdr:spPr>
        <a:xfrm>
          <a:off x="13613130" y="18661380"/>
          <a:ext cx="0" cy="4206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300990</xdr:colOff>
      <xdr:row>105</xdr:row>
      <xdr:rowOff>175259</xdr:rowOff>
    </xdr:from>
    <xdr:to>
      <xdr:col>23</xdr:col>
      <xdr:colOff>300990</xdr:colOff>
      <xdr:row>123</xdr:row>
      <xdr:rowOff>175259</xdr:rowOff>
    </xdr:to>
    <xdr:cxnSp macro="">
      <xdr:nvCxnSpPr>
        <xdr:cNvPr id="25" name="ssLine18">
          <a:extLst>
            <a:ext uri="{FF2B5EF4-FFF2-40B4-BE49-F238E27FC236}">
              <a16:creationId xmlns:a16="http://schemas.microsoft.com/office/drawing/2014/main" id="{0402C477-F5EA-4218-87D8-188F88EDB1D0}"/>
            </a:ext>
          </a:extLst>
        </xdr:cNvPr>
        <xdr:cNvCxnSpPr/>
      </xdr:nvCxnSpPr>
      <xdr:spPr>
        <a:xfrm>
          <a:off x="15952470" y="19712939"/>
          <a:ext cx="0" cy="3154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108</xdr:row>
      <xdr:rowOff>1</xdr:rowOff>
    </xdr:from>
    <xdr:to>
      <xdr:col>15</xdr:col>
      <xdr:colOff>266700</xdr:colOff>
      <xdr:row>124</xdr:row>
      <xdr:rowOff>1</xdr:rowOff>
    </xdr:to>
    <xdr:cxnSp macro="">
      <xdr:nvCxnSpPr>
        <xdr:cNvPr id="26" name="ssLine12">
          <a:extLst>
            <a:ext uri="{FF2B5EF4-FFF2-40B4-BE49-F238E27FC236}">
              <a16:creationId xmlns:a16="http://schemas.microsoft.com/office/drawing/2014/main" id="{7B71A804-D511-4861-8D31-CF47DD66B0F1}"/>
            </a:ext>
          </a:extLst>
        </xdr:cNvPr>
        <xdr:cNvCxnSpPr/>
      </xdr:nvCxnSpPr>
      <xdr:spPr>
        <a:xfrm>
          <a:off x="12512040" y="20063461"/>
          <a:ext cx="0" cy="28041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300990</xdr:colOff>
      <xdr:row>114</xdr:row>
      <xdr:rowOff>0</xdr:rowOff>
    </xdr:from>
    <xdr:to>
      <xdr:col>34</xdr:col>
      <xdr:colOff>300990</xdr:colOff>
      <xdr:row>124</xdr:row>
      <xdr:rowOff>0</xdr:rowOff>
    </xdr:to>
    <xdr:cxnSp macro="">
      <xdr:nvCxnSpPr>
        <xdr:cNvPr id="27" name="ssLine26">
          <a:extLst>
            <a:ext uri="{FF2B5EF4-FFF2-40B4-BE49-F238E27FC236}">
              <a16:creationId xmlns:a16="http://schemas.microsoft.com/office/drawing/2014/main" id="{F9BEC600-7007-4235-8EE5-6F641D74A10C}"/>
            </a:ext>
          </a:extLst>
        </xdr:cNvPr>
        <xdr:cNvCxnSpPr/>
      </xdr:nvCxnSpPr>
      <xdr:spPr>
        <a:xfrm>
          <a:off x="20562570" y="21115020"/>
          <a:ext cx="0" cy="175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115</xdr:row>
      <xdr:rowOff>175259</xdr:rowOff>
    </xdr:from>
    <xdr:to>
      <xdr:col>19</xdr:col>
      <xdr:colOff>266700</xdr:colOff>
      <xdr:row>123</xdr:row>
      <xdr:rowOff>175259</xdr:rowOff>
    </xdr:to>
    <xdr:cxnSp macro="">
      <xdr:nvCxnSpPr>
        <xdr:cNvPr id="28" name="ssLine15">
          <a:extLst>
            <a:ext uri="{FF2B5EF4-FFF2-40B4-BE49-F238E27FC236}">
              <a16:creationId xmlns:a16="http://schemas.microsoft.com/office/drawing/2014/main" id="{A739F90F-44DE-4C76-89D5-9AC45DAB1632}"/>
            </a:ext>
          </a:extLst>
        </xdr:cNvPr>
        <xdr:cNvCxnSpPr/>
      </xdr:nvCxnSpPr>
      <xdr:spPr>
        <a:xfrm>
          <a:off x="14180820" y="21465539"/>
          <a:ext cx="0" cy="14020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300991</xdr:colOff>
      <xdr:row>115</xdr:row>
      <xdr:rowOff>175259</xdr:rowOff>
    </xdr:from>
    <xdr:to>
      <xdr:col>31</xdr:col>
      <xdr:colOff>300991</xdr:colOff>
      <xdr:row>123</xdr:row>
      <xdr:rowOff>175259</xdr:rowOff>
    </xdr:to>
    <xdr:cxnSp macro="">
      <xdr:nvCxnSpPr>
        <xdr:cNvPr id="29" name="ssLine23">
          <a:extLst>
            <a:ext uri="{FF2B5EF4-FFF2-40B4-BE49-F238E27FC236}">
              <a16:creationId xmlns:a16="http://schemas.microsoft.com/office/drawing/2014/main" id="{6F1A0713-2FB7-4FFC-BC97-E96AB8DF735A}"/>
            </a:ext>
          </a:extLst>
        </xdr:cNvPr>
        <xdr:cNvCxnSpPr/>
      </xdr:nvCxnSpPr>
      <xdr:spPr>
        <a:xfrm>
          <a:off x="18825211" y="21465539"/>
          <a:ext cx="0" cy="14020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12</xdr:row>
      <xdr:rowOff>0</xdr:rowOff>
    </xdr:from>
    <xdr:to>
      <xdr:col>9</xdr:col>
      <xdr:colOff>266700</xdr:colOff>
      <xdr:row>72</xdr:row>
      <xdr:rowOff>0</xdr:rowOff>
    </xdr:to>
    <xdr:cxnSp macro="">
      <xdr:nvCxnSpPr>
        <xdr:cNvPr id="2" name="ssLine7">
          <a:extLst>
            <a:ext uri="{FF2B5EF4-FFF2-40B4-BE49-F238E27FC236}">
              <a16:creationId xmlns:a16="http://schemas.microsoft.com/office/drawing/2014/main" id="{140A0060-BC25-4D42-81B8-7A64B2B2A823}"/>
            </a:ext>
          </a:extLst>
        </xdr:cNvPr>
        <xdr:cNvCxnSpPr/>
      </xdr:nvCxnSpPr>
      <xdr:spPr>
        <a:xfrm>
          <a:off x="6926580" y="3238500"/>
          <a:ext cx="0" cy="122758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266700</xdr:colOff>
      <xdr:row>14</xdr:row>
      <xdr:rowOff>0</xdr:rowOff>
    </xdr:from>
    <xdr:to>
      <xdr:col>41</xdr:col>
      <xdr:colOff>266700</xdr:colOff>
      <xdr:row>72</xdr:row>
      <xdr:rowOff>0</xdr:rowOff>
    </xdr:to>
    <xdr:cxnSp macro="">
      <xdr:nvCxnSpPr>
        <xdr:cNvPr id="3" name="ssLine30">
          <a:extLst>
            <a:ext uri="{FF2B5EF4-FFF2-40B4-BE49-F238E27FC236}">
              <a16:creationId xmlns:a16="http://schemas.microsoft.com/office/drawing/2014/main" id="{F16E7CC9-400F-4438-AF51-F631515ECE6B}"/>
            </a:ext>
          </a:extLst>
        </xdr:cNvPr>
        <xdr:cNvCxnSpPr/>
      </xdr:nvCxnSpPr>
      <xdr:spPr>
        <a:xfrm>
          <a:off x="20086320" y="3589020"/>
          <a:ext cx="0" cy="11925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266700</xdr:colOff>
      <xdr:row>16</xdr:row>
      <xdr:rowOff>0</xdr:rowOff>
    </xdr:from>
    <xdr:to>
      <xdr:col>42</xdr:col>
      <xdr:colOff>266700</xdr:colOff>
      <xdr:row>72</xdr:row>
      <xdr:rowOff>0</xdr:rowOff>
    </xdr:to>
    <xdr:cxnSp macro="">
      <xdr:nvCxnSpPr>
        <xdr:cNvPr id="4" name="ssLine31">
          <a:extLst>
            <a:ext uri="{FF2B5EF4-FFF2-40B4-BE49-F238E27FC236}">
              <a16:creationId xmlns:a16="http://schemas.microsoft.com/office/drawing/2014/main" id="{077BA866-74A1-4331-9D6E-74F9ED6278CA}"/>
            </a:ext>
          </a:extLst>
        </xdr:cNvPr>
        <xdr:cNvCxnSpPr/>
      </xdr:nvCxnSpPr>
      <xdr:spPr>
        <a:xfrm>
          <a:off x="20619720" y="4023360"/>
          <a:ext cx="0" cy="114909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18</xdr:row>
      <xdr:rowOff>0</xdr:rowOff>
    </xdr:from>
    <xdr:to>
      <xdr:col>8</xdr:col>
      <xdr:colOff>266700</xdr:colOff>
      <xdr:row>72</xdr:row>
      <xdr:rowOff>0</xdr:rowOff>
    </xdr:to>
    <xdr:cxnSp macro="">
      <xdr:nvCxnSpPr>
        <xdr:cNvPr id="5" name="ssLine6">
          <a:extLst>
            <a:ext uri="{FF2B5EF4-FFF2-40B4-BE49-F238E27FC236}">
              <a16:creationId xmlns:a16="http://schemas.microsoft.com/office/drawing/2014/main" id="{3009B0A3-8A51-4C55-BCD2-1FCDBBBED15B}"/>
            </a:ext>
          </a:extLst>
        </xdr:cNvPr>
        <xdr:cNvCxnSpPr/>
      </xdr:nvCxnSpPr>
      <xdr:spPr>
        <a:xfrm>
          <a:off x="6393180" y="4457700"/>
          <a:ext cx="0" cy="11056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266699</xdr:colOff>
      <xdr:row>20</xdr:row>
      <xdr:rowOff>0</xdr:rowOff>
    </xdr:from>
    <xdr:to>
      <xdr:col>27</xdr:col>
      <xdr:colOff>266699</xdr:colOff>
      <xdr:row>72</xdr:row>
      <xdr:rowOff>0</xdr:rowOff>
    </xdr:to>
    <xdr:cxnSp macro="">
      <xdr:nvCxnSpPr>
        <xdr:cNvPr id="6" name="ssLine20">
          <a:extLst>
            <a:ext uri="{FF2B5EF4-FFF2-40B4-BE49-F238E27FC236}">
              <a16:creationId xmlns:a16="http://schemas.microsoft.com/office/drawing/2014/main" id="{67613396-0AF3-449D-A63D-3FCEECCF499B}"/>
            </a:ext>
          </a:extLst>
        </xdr:cNvPr>
        <xdr:cNvCxnSpPr/>
      </xdr:nvCxnSpPr>
      <xdr:spPr>
        <a:xfrm>
          <a:off x="14340839" y="4892040"/>
          <a:ext cx="0" cy="106222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266701</xdr:colOff>
      <xdr:row>22</xdr:row>
      <xdr:rowOff>0</xdr:rowOff>
    </xdr:from>
    <xdr:to>
      <xdr:col>33</xdr:col>
      <xdr:colOff>266701</xdr:colOff>
      <xdr:row>72</xdr:row>
      <xdr:rowOff>0</xdr:rowOff>
    </xdr:to>
    <xdr:cxnSp macro="">
      <xdr:nvCxnSpPr>
        <xdr:cNvPr id="7" name="ssLine25">
          <a:extLst>
            <a:ext uri="{FF2B5EF4-FFF2-40B4-BE49-F238E27FC236}">
              <a16:creationId xmlns:a16="http://schemas.microsoft.com/office/drawing/2014/main" id="{D77E9915-1923-43A5-B84C-3351E5B95F6A}"/>
            </a:ext>
          </a:extLst>
        </xdr:cNvPr>
        <xdr:cNvCxnSpPr/>
      </xdr:nvCxnSpPr>
      <xdr:spPr>
        <a:xfrm>
          <a:off x="17282161" y="5326380"/>
          <a:ext cx="0" cy="101879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266700</xdr:colOff>
      <xdr:row>24</xdr:row>
      <xdr:rowOff>0</xdr:rowOff>
    </xdr:from>
    <xdr:to>
      <xdr:col>39</xdr:col>
      <xdr:colOff>266700</xdr:colOff>
      <xdr:row>72</xdr:row>
      <xdr:rowOff>0</xdr:rowOff>
    </xdr:to>
    <xdr:cxnSp macro="">
      <xdr:nvCxnSpPr>
        <xdr:cNvPr id="8" name="ssLine29">
          <a:extLst>
            <a:ext uri="{FF2B5EF4-FFF2-40B4-BE49-F238E27FC236}">
              <a16:creationId xmlns:a16="http://schemas.microsoft.com/office/drawing/2014/main" id="{0B243E83-E623-44D1-B2C2-EE76ED1AB9B2}"/>
            </a:ext>
          </a:extLst>
        </xdr:cNvPr>
        <xdr:cNvCxnSpPr/>
      </xdr:nvCxnSpPr>
      <xdr:spPr>
        <a:xfrm>
          <a:off x="19552920" y="5760720"/>
          <a:ext cx="0" cy="9753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26</xdr:row>
      <xdr:rowOff>0</xdr:rowOff>
    </xdr:from>
    <xdr:to>
      <xdr:col>7</xdr:col>
      <xdr:colOff>266700</xdr:colOff>
      <xdr:row>72</xdr:row>
      <xdr:rowOff>0</xdr:rowOff>
    </xdr:to>
    <xdr:cxnSp macro="">
      <xdr:nvCxnSpPr>
        <xdr:cNvPr id="9" name="ssLine5">
          <a:extLst>
            <a:ext uri="{FF2B5EF4-FFF2-40B4-BE49-F238E27FC236}">
              <a16:creationId xmlns:a16="http://schemas.microsoft.com/office/drawing/2014/main" id="{04A337FC-D06E-4BF6-AA4F-8D35E3C06DCB}"/>
            </a:ext>
          </a:extLst>
        </xdr:cNvPr>
        <xdr:cNvCxnSpPr/>
      </xdr:nvCxnSpPr>
      <xdr:spPr>
        <a:xfrm>
          <a:off x="5859780" y="6195060"/>
          <a:ext cx="0" cy="93192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28</xdr:row>
      <xdr:rowOff>0</xdr:rowOff>
    </xdr:from>
    <xdr:to>
      <xdr:col>13</xdr:col>
      <xdr:colOff>266700</xdr:colOff>
      <xdr:row>72</xdr:row>
      <xdr:rowOff>0</xdr:rowOff>
    </xdr:to>
    <xdr:cxnSp macro="">
      <xdr:nvCxnSpPr>
        <xdr:cNvPr id="10" name="ssLine10">
          <a:extLst>
            <a:ext uri="{FF2B5EF4-FFF2-40B4-BE49-F238E27FC236}">
              <a16:creationId xmlns:a16="http://schemas.microsoft.com/office/drawing/2014/main" id="{29BC5E7F-D569-4462-ADCD-93579D04948C}"/>
            </a:ext>
          </a:extLst>
        </xdr:cNvPr>
        <xdr:cNvCxnSpPr/>
      </xdr:nvCxnSpPr>
      <xdr:spPr>
        <a:xfrm>
          <a:off x="8595360" y="6629400"/>
          <a:ext cx="0" cy="88849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300991</xdr:colOff>
      <xdr:row>29</xdr:row>
      <xdr:rowOff>175259</xdr:rowOff>
    </xdr:from>
    <xdr:to>
      <xdr:col>30</xdr:col>
      <xdr:colOff>300991</xdr:colOff>
      <xdr:row>72</xdr:row>
      <xdr:rowOff>0</xdr:rowOff>
    </xdr:to>
    <xdr:cxnSp macro="">
      <xdr:nvCxnSpPr>
        <xdr:cNvPr id="11" name="ssLine22">
          <a:extLst>
            <a:ext uri="{FF2B5EF4-FFF2-40B4-BE49-F238E27FC236}">
              <a16:creationId xmlns:a16="http://schemas.microsoft.com/office/drawing/2014/main" id="{13452AEA-0349-4CF4-A2F1-CBC0DA18F317}"/>
            </a:ext>
          </a:extLst>
        </xdr:cNvPr>
        <xdr:cNvCxnSpPr/>
      </xdr:nvCxnSpPr>
      <xdr:spPr>
        <a:xfrm>
          <a:off x="15510511" y="6979919"/>
          <a:ext cx="0" cy="853440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300990</xdr:colOff>
      <xdr:row>32</xdr:row>
      <xdr:rowOff>0</xdr:rowOff>
    </xdr:from>
    <xdr:to>
      <xdr:col>3</xdr:col>
      <xdr:colOff>300990</xdr:colOff>
      <xdr:row>72</xdr:row>
      <xdr:rowOff>0</xdr:rowOff>
    </xdr:to>
    <xdr:cxnSp macro="">
      <xdr:nvCxnSpPr>
        <xdr:cNvPr id="12" name="ssLine1">
          <a:extLst>
            <a:ext uri="{FF2B5EF4-FFF2-40B4-BE49-F238E27FC236}">
              <a16:creationId xmlns:a16="http://schemas.microsoft.com/office/drawing/2014/main" id="{70E35436-D528-445C-B8D3-A9F4CA048513}"/>
            </a:ext>
          </a:extLst>
        </xdr:cNvPr>
        <xdr:cNvCxnSpPr/>
      </xdr:nvCxnSpPr>
      <xdr:spPr>
        <a:xfrm>
          <a:off x="3554730" y="7414260"/>
          <a:ext cx="0" cy="81000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300990</xdr:colOff>
      <xdr:row>34</xdr:row>
      <xdr:rowOff>0</xdr:rowOff>
    </xdr:from>
    <xdr:to>
      <xdr:col>22</xdr:col>
      <xdr:colOff>300990</xdr:colOff>
      <xdr:row>72</xdr:row>
      <xdr:rowOff>0</xdr:rowOff>
    </xdr:to>
    <xdr:cxnSp macro="">
      <xdr:nvCxnSpPr>
        <xdr:cNvPr id="13" name="ssLine17">
          <a:extLst>
            <a:ext uri="{FF2B5EF4-FFF2-40B4-BE49-F238E27FC236}">
              <a16:creationId xmlns:a16="http://schemas.microsoft.com/office/drawing/2014/main" id="{92A6FE52-2E9B-4AE9-BB40-99355094FD2F}"/>
            </a:ext>
          </a:extLst>
        </xdr:cNvPr>
        <xdr:cNvCxnSpPr/>
      </xdr:nvCxnSpPr>
      <xdr:spPr>
        <a:xfrm>
          <a:off x="12569190" y="7848600"/>
          <a:ext cx="0" cy="76657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300990</xdr:colOff>
      <xdr:row>36</xdr:row>
      <xdr:rowOff>0</xdr:rowOff>
    </xdr:from>
    <xdr:to>
      <xdr:col>25</xdr:col>
      <xdr:colOff>300990</xdr:colOff>
      <xdr:row>72</xdr:row>
      <xdr:rowOff>0</xdr:rowOff>
    </xdr:to>
    <xdr:cxnSp macro="">
      <xdr:nvCxnSpPr>
        <xdr:cNvPr id="14" name="ssLine19">
          <a:extLst>
            <a:ext uri="{FF2B5EF4-FFF2-40B4-BE49-F238E27FC236}">
              <a16:creationId xmlns:a16="http://schemas.microsoft.com/office/drawing/2014/main" id="{357AA4BE-B2D7-4336-ACFA-3325737B6596}"/>
            </a:ext>
          </a:extLst>
        </xdr:cNvPr>
        <xdr:cNvCxnSpPr/>
      </xdr:nvCxnSpPr>
      <xdr:spPr>
        <a:xfrm>
          <a:off x="13773150" y="8282940"/>
          <a:ext cx="0" cy="72313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38</xdr:row>
      <xdr:rowOff>0</xdr:rowOff>
    </xdr:from>
    <xdr:to>
      <xdr:col>4</xdr:col>
      <xdr:colOff>300990</xdr:colOff>
      <xdr:row>71</xdr:row>
      <xdr:rowOff>175259</xdr:rowOff>
    </xdr:to>
    <xdr:cxnSp macro="">
      <xdr:nvCxnSpPr>
        <xdr:cNvPr id="15" name="ssLine2">
          <a:extLst>
            <a:ext uri="{FF2B5EF4-FFF2-40B4-BE49-F238E27FC236}">
              <a16:creationId xmlns:a16="http://schemas.microsoft.com/office/drawing/2014/main" id="{18281617-BBBD-40DA-976A-7216D5C15725}"/>
            </a:ext>
          </a:extLst>
        </xdr:cNvPr>
        <xdr:cNvCxnSpPr/>
      </xdr:nvCxnSpPr>
      <xdr:spPr>
        <a:xfrm>
          <a:off x="4156710" y="8717280"/>
          <a:ext cx="0" cy="67970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300990</xdr:colOff>
      <xdr:row>40</xdr:row>
      <xdr:rowOff>0</xdr:rowOff>
    </xdr:from>
    <xdr:to>
      <xdr:col>37</xdr:col>
      <xdr:colOff>300990</xdr:colOff>
      <xdr:row>72</xdr:row>
      <xdr:rowOff>0</xdr:rowOff>
    </xdr:to>
    <xdr:cxnSp macro="">
      <xdr:nvCxnSpPr>
        <xdr:cNvPr id="16" name="ssLine28">
          <a:extLst>
            <a:ext uri="{FF2B5EF4-FFF2-40B4-BE49-F238E27FC236}">
              <a16:creationId xmlns:a16="http://schemas.microsoft.com/office/drawing/2014/main" id="{C921AE16-E57F-4E10-B2B2-8200F2A5863E}"/>
            </a:ext>
          </a:extLst>
        </xdr:cNvPr>
        <xdr:cNvCxnSpPr/>
      </xdr:nvCxnSpPr>
      <xdr:spPr>
        <a:xfrm>
          <a:off x="18985230" y="9151620"/>
          <a:ext cx="0" cy="6362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300990</xdr:colOff>
      <xdr:row>42</xdr:row>
      <xdr:rowOff>0</xdr:rowOff>
    </xdr:from>
    <xdr:to>
      <xdr:col>12</xdr:col>
      <xdr:colOff>300990</xdr:colOff>
      <xdr:row>72</xdr:row>
      <xdr:rowOff>0</xdr:rowOff>
    </xdr:to>
    <xdr:cxnSp macro="">
      <xdr:nvCxnSpPr>
        <xdr:cNvPr id="17" name="ssLine9">
          <a:extLst>
            <a:ext uri="{FF2B5EF4-FFF2-40B4-BE49-F238E27FC236}">
              <a16:creationId xmlns:a16="http://schemas.microsoft.com/office/drawing/2014/main" id="{7B887EC9-24FF-4D1D-8381-23A43E24B08C}"/>
            </a:ext>
          </a:extLst>
        </xdr:cNvPr>
        <xdr:cNvCxnSpPr/>
      </xdr:nvCxnSpPr>
      <xdr:spPr>
        <a:xfrm>
          <a:off x="8027670" y="9585960"/>
          <a:ext cx="0" cy="5928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300990</xdr:colOff>
      <xdr:row>44</xdr:row>
      <xdr:rowOff>0</xdr:rowOff>
    </xdr:from>
    <xdr:to>
      <xdr:col>21</xdr:col>
      <xdr:colOff>300990</xdr:colOff>
      <xdr:row>72</xdr:row>
      <xdr:rowOff>0</xdr:rowOff>
    </xdr:to>
    <xdr:cxnSp macro="">
      <xdr:nvCxnSpPr>
        <xdr:cNvPr id="18" name="ssLine16">
          <a:extLst>
            <a:ext uri="{FF2B5EF4-FFF2-40B4-BE49-F238E27FC236}">
              <a16:creationId xmlns:a16="http://schemas.microsoft.com/office/drawing/2014/main" id="{F33A20BE-7DF4-4B82-BA76-65FC72603604}"/>
            </a:ext>
          </a:extLst>
        </xdr:cNvPr>
        <xdr:cNvCxnSpPr/>
      </xdr:nvCxnSpPr>
      <xdr:spPr>
        <a:xfrm>
          <a:off x="11967210" y="10020300"/>
          <a:ext cx="0" cy="54940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46</xdr:row>
      <xdr:rowOff>0</xdr:rowOff>
    </xdr:from>
    <xdr:to>
      <xdr:col>14</xdr:col>
      <xdr:colOff>300990</xdr:colOff>
      <xdr:row>72</xdr:row>
      <xdr:rowOff>0</xdr:rowOff>
    </xdr:to>
    <xdr:cxnSp macro="">
      <xdr:nvCxnSpPr>
        <xdr:cNvPr id="19" name="ssLine11">
          <a:extLst>
            <a:ext uri="{FF2B5EF4-FFF2-40B4-BE49-F238E27FC236}">
              <a16:creationId xmlns:a16="http://schemas.microsoft.com/office/drawing/2014/main" id="{1C381F63-7F35-4D74-9CA0-226578A6BA41}"/>
            </a:ext>
          </a:extLst>
        </xdr:cNvPr>
        <xdr:cNvCxnSpPr/>
      </xdr:nvCxnSpPr>
      <xdr:spPr>
        <a:xfrm>
          <a:off x="9163050" y="10454640"/>
          <a:ext cx="0" cy="5059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300990</xdr:colOff>
      <xdr:row>48</xdr:row>
      <xdr:rowOff>0</xdr:rowOff>
    </xdr:from>
    <xdr:to>
      <xdr:col>32</xdr:col>
      <xdr:colOff>300990</xdr:colOff>
      <xdr:row>72</xdr:row>
      <xdr:rowOff>0</xdr:rowOff>
    </xdr:to>
    <xdr:cxnSp macro="">
      <xdr:nvCxnSpPr>
        <xdr:cNvPr id="20" name="ssLine24">
          <a:extLst>
            <a:ext uri="{FF2B5EF4-FFF2-40B4-BE49-F238E27FC236}">
              <a16:creationId xmlns:a16="http://schemas.microsoft.com/office/drawing/2014/main" id="{65B2DC6B-AB01-4051-85E5-8CF8999413B8}"/>
            </a:ext>
          </a:extLst>
        </xdr:cNvPr>
        <xdr:cNvCxnSpPr/>
      </xdr:nvCxnSpPr>
      <xdr:spPr>
        <a:xfrm>
          <a:off x="16714470" y="10888980"/>
          <a:ext cx="0" cy="46253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266699</xdr:colOff>
      <xdr:row>50</xdr:row>
      <xdr:rowOff>0</xdr:rowOff>
    </xdr:from>
    <xdr:to>
      <xdr:col>35</xdr:col>
      <xdr:colOff>266699</xdr:colOff>
      <xdr:row>72</xdr:row>
      <xdr:rowOff>0</xdr:rowOff>
    </xdr:to>
    <xdr:cxnSp macro="">
      <xdr:nvCxnSpPr>
        <xdr:cNvPr id="21" name="ssLine27">
          <a:extLst>
            <a:ext uri="{FF2B5EF4-FFF2-40B4-BE49-F238E27FC236}">
              <a16:creationId xmlns:a16="http://schemas.microsoft.com/office/drawing/2014/main" id="{77E12208-452A-4B9C-98C6-8E2C0E361EC2}"/>
            </a:ext>
          </a:extLst>
        </xdr:cNvPr>
        <xdr:cNvCxnSpPr/>
      </xdr:nvCxnSpPr>
      <xdr:spPr>
        <a:xfrm>
          <a:off x="18417539" y="11323320"/>
          <a:ext cx="0" cy="4191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300990</xdr:colOff>
      <xdr:row>54</xdr:row>
      <xdr:rowOff>0</xdr:rowOff>
    </xdr:from>
    <xdr:to>
      <xdr:col>29</xdr:col>
      <xdr:colOff>300990</xdr:colOff>
      <xdr:row>72</xdr:row>
      <xdr:rowOff>0</xdr:rowOff>
    </xdr:to>
    <xdr:cxnSp macro="">
      <xdr:nvCxnSpPr>
        <xdr:cNvPr id="22" name="ssLine21">
          <a:extLst>
            <a:ext uri="{FF2B5EF4-FFF2-40B4-BE49-F238E27FC236}">
              <a16:creationId xmlns:a16="http://schemas.microsoft.com/office/drawing/2014/main" id="{C4BFA644-902A-4E81-B9EE-C2F6479EF82A}"/>
            </a:ext>
          </a:extLst>
        </xdr:cNvPr>
        <xdr:cNvCxnSpPr/>
      </xdr:nvCxnSpPr>
      <xdr:spPr>
        <a:xfrm>
          <a:off x="14908530" y="12024360"/>
          <a:ext cx="0" cy="34899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300990</xdr:colOff>
      <xdr:row>56</xdr:row>
      <xdr:rowOff>0</xdr:rowOff>
    </xdr:from>
    <xdr:to>
      <xdr:col>5</xdr:col>
      <xdr:colOff>300990</xdr:colOff>
      <xdr:row>72</xdr:row>
      <xdr:rowOff>0</xdr:rowOff>
    </xdr:to>
    <xdr:cxnSp macro="">
      <xdr:nvCxnSpPr>
        <xdr:cNvPr id="23" name="ssLine3">
          <a:extLst>
            <a:ext uri="{FF2B5EF4-FFF2-40B4-BE49-F238E27FC236}">
              <a16:creationId xmlns:a16="http://schemas.microsoft.com/office/drawing/2014/main" id="{410E56B2-D428-4AD2-81FE-9AF4EB24AFDA}"/>
            </a:ext>
          </a:extLst>
        </xdr:cNvPr>
        <xdr:cNvCxnSpPr/>
      </xdr:nvCxnSpPr>
      <xdr:spPr>
        <a:xfrm>
          <a:off x="4758690" y="12458700"/>
          <a:ext cx="0" cy="3055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300990</xdr:colOff>
      <xdr:row>58</xdr:row>
      <xdr:rowOff>0</xdr:rowOff>
    </xdr:from>
    <xdr:to>
      <xdr:col>17</xdr:col>
      <xdr:colOff>300990</xdr:colOff>
      <xdr:row>72</xdr:row>
      <xdr:rowOff>0</xdr:rowOff>
    </xdr:to>
    <xdr:cxnSp macro="">
      <xdr:nvCxnSpPr>
        <xdr:cNvPr id="24" name="ssLine14">
          <a:extLst>
            <a:ext uri="{FF2B5EF4-FFF2-40B4-BE49-F238E27FC236}">
              <a16:creationId xmlns:a16="http://schemas.microsoft.com/office/drawing/2014/main" id="{76B292DA-BB82-410D-9DCD-052E971A8449}"/>
            </a:ext>
          </a:extLst>
        </xdr:cNvPr>
        <xdr:cNvCxnSpPr/>
      </xdr:nvCxnSpPr>
      <xdr:spPr>
        <a:xfrm>
          <a:off x="10831830" y="12893040"/>
          <a:ext cx="0" cy="26212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300990</xdr:colOff>
      <xdr:row>60</xdr:row>
      <xdr:rowOff>1</xdr:rowOff>
    </xdr:from>
    <xdr:to>
      <xdr:col>23</xdr:col>
      <xdr:colOff>300990</xdr:colOff>
      <xdr:row>72</xdr:row>
      <xdr:rowOff>0</xdr:rowOff>
    </xdr:to>
    <xdr:cxnSp macro="">
      <xdr:nvCxnSpPr>
        <xdr:cNvPr id="25" name="ssLine18">
          <a:extLst>
            <a:ext uri="{FF2B5EF4-FFF2-40B4-BE49-F238E27FC236}">
              <a16:creationId xmlns:a16="http://schemas.microsoft.com/office/drawing/2014/main" id="{E0AEE031-618F-42D6-B4C8-C5CB5C140991}"/>
            </a:ext>
          </a:extLst>
        </xdr:cNvPr>
        <xdr:cNvCxnSpPr/>
      </xdr:nvCxnSpPr>
      <xdr:spPr>
        <a:xfrm>
          <a:off x="13171170" y="13243561"/>
          <a:ext cx="0" cy="22707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62</xdr:row>
      <xdr:rowOff>0</xdr:rowOff>
    </xdr:from>
    <xdr:to>
      <xdr:col>15</xdr:col>
      <xdr:colOff>266700</xdr:colOff>
      <xdr:row>72</xdr:row>
      <xdr:rowOff>0</xdr:rowOff>
    </xdr:to>
    <xdr:cxnSp macro="">
      <xdr:nvCxnSpPr>
        <xdr:cNvPr id="26" name="ssLine12">
          <a:extLst>
            <a:ext uri="{FF2B5EF4-FFF2-40B4-BE49-F238E27FC236}">
              <a16:creationId xmlns:a16="http://schemas.microsoft.com/office/drawing/2014/main" id="{4CC26DE2-6C01-4C79-9C83-666FBD2912D3}"/>
            </a:ext>
          </a:extLst>
        </xdr:cNvPr>
        <xdr:cNvCxnSpPr/>
      </xdr:nvCxnSpPr>
      <xdr:spPr>
        <a:xfrm>
          <a:off x="9730740" y="13677900"/>
          <a:ext cx="0" cy="18364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300990</xdr:colOff>
      <xdr:row>65</xdr:row>
      <xdr:rowOff>175259</xdr:rowOff>
    </xdr:from>
    <xdr:to>
      <xdr:col>34</xdr:col>
      <xdr:colOff>300990</xdr:colOff>
      <xdr:row>72</xdr:row>
      <xdr:rowOff>0</xdr:rowOff>
    </xdr:to>
    <xdr:cxnSp macro="">
      <xdr:nvCxnSpPr>
        <xdr:cNvPr id="27" name="ssLine26">
          <a:extLst>
            <a:ext uri="{FF2B5EF4-FFF2-40B4-BE49-F238E27FC236}">
              <a16:creationId xmlns:a16="http://schemas.microsoft.com/office/drawing/2014/main" id="{0ABB499B-664F-468A-92C7-2DAD8734BC23}"/>
            </a:ext>
          </a:extLst>
        </xdr:cNvPr>
        <xdr:cNvCxnSpPr/>
      </xdr:nvCxnSpPr>
      <xdr:spPr>
        <a:xfrm>
          <a:off x="17849850" y="14378939"/>
          <a:ext cx="0" cy="113538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68</xdr:row>
      <xdr:rowOff>0</xdr:rowOff>
    </xdr:from>
    <xdr:to>
      <xdr:col>19</xdr:col>
      <xdr:colOff>266700</xdr:colOff>
      <xdr:row>72</xdr:row>
      <xdr:rowOff>0</xdr:rowOff>
    </xdr:to>
    <xdr:cxnSp macro="">
      <xdr:nvCxnSpPr>
        <xdr:cNvPr id="28" name="ssLine15">
          <a:extLst>
            <a:ext uri="{FF2B5EF4-FFF2-40B4-BE49-F238E27FC236}">
              <a16:creationId xmlns:a16="http://schemas.microsoft.com/office/drawing/2014/main" id="{DD794115-DFEF-496C-ACF9-9C3A8182319C}"/>
            </a:ext>
          </a:extLst>
        </xdr:cNvPr>
        <xdr:cNvCxnSpPr/>
      </xdr:nvCxnSpPr>
      <xdr:spPr>
        <a:xfrm>
          <a:off x="11399520" y="14813280"/>
          <a:ext cx="0" cy="7010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300989</xdr:colOff>
      <xdr:row>68</xdr:row>
      <xdr:rowOff>0</xdr:rowOff>
    </xdr:from>
    <xdr:to>
      <xdr:col>31</xdr:col>
      <xdr:colOff>300989</xdr:colOff>
      <xdr:row>72</xdr:row>
      <xdr:rowOff>0</xdr:rowOff>
    </xdr:to>
    <xdr:cxnSp macro="">
      <xdr:nvCxnSpPr>
        <xdr:cNvPr id="29" name="ssLine23">
          <a:extLst>
            <a:ext uri="{FF2B5EF4-FFF2-40B4-BE49-F238E27FC236}">
              <a16:creationId xmlns:a16="http://schemas.microsoft.com/office/drawing/2014/main" id="{F15531F4-9C44-4960-A728-DB199C55E774}"/>
            </a:ext>
          </a:extLst>
        </xdr:cNvPr>
        <xdr:cNvCxnSpPr/>
      </xdr:nvCxnSpPr>
      <xdr:spPr>
        <a:xfrm>
          <a:off x="16112489" y="14813280"/>
          <a:ext cx="0" cy="7010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4\Franklin\Scrutiny\Hare-Clark\2024%20HoA%20-%20Franklin%20-%20Count%2058.xlsx" TargetMode="External"/><Relationship Id="rId1" Type="http://schemas.openxmlformats.org/officeDocument/2006/relationships/externalLinkPath" Target="2024%20HoA%20-%20Franklin%20-%20Count%20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B31E-05B6-48E5-AE36-5489E2BBB079}">
  <sheetPr>
    <pageSetUpPr autoPageBreaks="0"/>
  </sheetPr>
  <dimension ref="B1:F41"/>
  <sheetViews>
    <sheetView showGridLines="0" showRowColHeaders="0" tabSelected="1" workbookViewId="0"/>
  </sheetViews>
  <sheetFormatPr defaultColWidth="20.77734375" defaultRowHeight="13.2" x14ac:dyDescent="0.25"/>
  <cols>
    <col min="1" max="1" width="20.77734375" style="1"/>
    <col min="2" max="2" width="28.88671875" style="1" customWidth="1"/>
    <col min="3" max="3" width="28.33203125" style="1" customWidth="1"/>
    <col min="4" max="4" width="7.21875" style="1" customWidth="1"/>
    <col min="5" max="5" width="9.21875" style="1" customWidth="1"/>
    <col min="6" max="6" width="10.109375" style="1" bestFit="1" customWidth="1"/>
    <col min="7" max="16384" width="20.77734375" style="1"/>
  </cols>
  <sheetData>
    <row r="1" spans="2:6" ht="22.8" x14ac:dyDescent="0.4">
      <c r="B1" s="52" t="s">
        <v>2</v>
      </c>
      <c r="C1" s="52"/>
      <c r="D1" s="52"/>
      <c r="E1" s="52"/>
      <c r="F1" s="52"/>
    </row>
    <row r="2" spans="2:6" ht="13.2" customHeight="1" x14ac:dyDescent="0.25"/>
    <row r="3" spans="2:6" x14ac:dyDescent="0.25">
      <c r="B3" s="53" t="s">
        <v>303</v>
      </c>
      <c r="C3" s="54" t="s">
        <v>304</v>
      </c>
      <c r="D3" s="54" t="s">
        <v>305</v>
      </c>
      <c r="E3" s="54" t="s">
        <v>306</v>
      </c>
      <c r="F3" s="55" t="s">
        <v>307</v>
      </c>
    </row>
    <row r="4" spans="2:6" ht="21" customHeight="1" x14ac:dyDescent="0.25">
      <c r="B4" s="56" t="s">
        <v>308</v>
      </c>
      <c r="C4" s="57">
        <v>0</v>
      </c>
      <c r="D4" s="57">
        <v>0</v>
      </c>
      <c r="E4" s="58">
        <v>0</v>
      </c>
      <c r="F4" s="59" t="s">
        <v>79</v>
      </c>
    </row>
    <row r="5" spans="2:6" ht="21" customHeight="1" x14ac:dyDescent="0.25">
      <c r="B5" s="56" t="s">
        <v>309</v>
      </c>
      <c r="C5" s="57">
        <v>0</v>
      </c>
      <c r="D5" s="57">
        <v>0</v>
      </c>
      <c r="E5" s="58">
        <v>0</v>
      </c>
      <c r="F5" s="59" t="s">
        <v>79</v>
      </c>
    </row>
    <row r="6" spans="2:6" ht="21" customHeight="1" x14ac:dyDescent="0.25">
      <c r="B6" s="56" t="s">
        <v>310</v>
      </c>
      <c r="C6" s="57">
        <v>0</v>
      </c>
      <c r="D6" s="57">
        <v>0</v>
      </c>
      <c r="E6" s="58">
        <v>0</v>
      </c>
      <c r="F6" s="59" t="s">
        <v>79</v>
      </c>
    </row>
    <row r="7" spans="2:6" ht="21" customHeight="1" x14ac:dyDescent="0.25">
      <c r="B7" s="56" t="s">
        <v>311</v>
      </c>
      <c r="C7" s="57">
        <v>6900</v>
      </c>
      <c r="D7" s="57">
        <v>1</v>
      </c>
      <c r="E7" s="58">
        <v>9.5799999999999996E-2</v>
      </c>
      <c r="F7" s="59"/>
    </row>
    <row r="8" spans="2:6" ht="21" customHeight="1" x14ac:dyDescent="0.25">
      <c r="B8" s="56" t="s">
        <v>312</v>
      </c>
      <c r="C8" s="57">
        <v>0</v>
      </c>
      <c r="D8" s="57">
        <v>0</v>
      </c>
      <c r="E8" s="58">
        <v>0</v>
      </c>
      <c r="F8" s="59" t="s">
        <v>79</v>
      </c>
    </row>
    <row r="9" spans="2:6" ht="21" customHeight="1" x14ac:dyDescent="0.25">
      <c r="B9" s="56" t="s">
        <v>313</v>
      </c>
      <c r="C9" s="57">
        <v>0</v>
      </c>
      <c r="D9" s="57">
        <v>0</v>
      </c>
      <c r="E9" s="58">
        <v>0</v>
      </c>
      <c r="F9" s="59" t="s">
        <v>79</v>
      </c>
    </row>
    <row r="10" spans="2:6" ht="21" customHeight="1" x14ac:dyDescent="0.25">
      <c r="B10" s="56" t="s">
        <v>314</v>
      </c>
      <c r="C10" s="57">
        <v>9006</v>
      </c>
      <c r="D10" s="57">
        <v>1</v>
      </c>
      <c r="E10" s="58">
        <v>0.125</v>
      </c>
      <c r="F10" s="59" t="s">
        <v>315</v>
      </c>
    </row>
    <row r="11" spans="2:6" ht="21" customHeight="1" x14ac:dyDescent="0.25">
      <c r="B11" s="56" t="s">
        <v>316</v>
      </c>
      <c r="C11" s="57">
        <v>8634</v>
      </c>
      <c r="D11" s="57">
        <v>1</v>
      </c>
      <c r="E11" s="58">
        <v>0.1198</v>
      </c>
      <c r="F11" s="59" t="s">
        <v>317</v>
      </c>
    </row>
    <row r="12" spans="2:6" ht="21" customHeight="1" x14ac:dyDescent="0.25">
      <c r="B12" s="56" t="s">
        <v>318</v>
      </c>
      <c r="C12" s="57">
        <v>0</v>
      </c>
      <c r="D12" s="57">
        <v>0</v>
      </c>
      <c r="E12" s="58">
        <v>0</v>
      </c>
      <c r="F12" s="59" t="s">
        <v>79</v>
      </c>
    </row>
    <row r="13" spans="2:6" ht="21" customHeight="1" x14ac:dyDescent="0.25">
      <c r="B13" s="56" t="s">
        <v>319</v>
      </c>
      <c r="C13" s="57">
        <v>0</v>
      </c>
      <c r="D13" s="57">
        <v>0</v>
      </c>
      <c r="E13" s="58">
        <v>0</v>
      </c>
      <c r="F13" s="59" t="s">
        <v>79</v>
      </c>
    </row>
    <row r="14" spans="2:6" ht="21" customHeight="1" x14ac:dyDescent="0.25">
      <c r="B14" s="56" t="s">
        <v>320</v>
      </c>
      <c r="C14" s="57">
        <v>0</v>
      </c>
      <c r="D14" s="57">
        <v>0</v>
      </c>
      <c r="E14" s="58">
        <v>0</v>
      </c>
      <c r="F14" s="59" t="s">
        <v>79</v>
      </c>
    </row>
    <row r="15" spans="2:6" ht="21" customHeight="1" x14ac:dyDescent="0.25">
      <c r="B15" s="56" t="s">
        <v>321</v>
      </c>
      <c r="C15" s="57">
        <v>9006</v>
      </c>
      <c r="D15" s="57">
        <v>1</v>
      </c>
      <c r="E15" s="58">
        <v>0.125</v>
      </c>
      <c r="F15" s="59" t="s">
        <v>322</v>
      </c>
    </row>
    <row r="16" spans="2:6" ht="21" customHeight="1" x14ac:dyDescent="0.25">
      <c r="B16" s="56" t="s">
        <v>323</v>
      </c>
      <c r="C16" s="57">
        <v>8462</v>
      </c>
      <c r="D16" s="57">
        <v>1</v>
      </c>
      <c r="E16" s="58">
        <v>0.11749999999999999</v>
      </c>
      <c r="F16" s="59" t="s">
        <v>324</v>
      </c>
    </row>
    <row r="17" spans="2:6" ht="21" customHeight="1" x14ac:dyDescent="0.25">
      <c r="B17" s="56" t="s">
        <v>325</v>
      </c>
      <c r="C17" s="57">
        <v>0</v>
      </c>
      <c r="D17" s="57">
        <v>0</v>
      </c>
      <c r="E17" s="58">
        <v>0</v>
      </c>
      <c r="F17" s="59" t="s">
        <v>79</v>
      </c>
    </row>
    <row r="18" spans="2:6" ht="21" customHeight="1" x14ac:dyDescent="0.25">
      <c r="B18" s="56" t="s">
        <v>326</v>
      </c>
      <c r="C18" s="57">
        <v>9006</v>
      </c>
      <c r="D18" s="57">
        <v>1</v>
      </c>
      <c r="E18" s="58">
        <v>0.125</v>
      </c>
      <c r="F18" s="59" t="s">
        <v>327</v>
      </c>
    </row>
    <row r="19" spans="2:6" ht="21" customHeight="1" x14ac:dyDescent="0.25">
      <c r="B19" s="56" t="s">
        <v>328</v>
      </c>
      <c r="C19" s="57">
        <v>0</v>
      </c>
      <c r="D19" s="57">
        <v>0</v>
      </c>
      <c r="E19" s="58">
        <v>0</v>
      </c>
      <c r="F19" s="59" t="s">
        <v>79</v>
      </c>
    </row>
    <row r="20" spans="2:6" ht="21" customHeight="1" x14ac:dyDescent="0.25">
      <c r="B20" s="56" t="s">
        <v>329</v>
      </c>
      <c r="C20" s="57">
        <v>0</v>
      </c>
      <c r="D20" s="57">
        <v>0</v>
      </c>
      <c r="E20" s="58">
        <v>0</v>
      </c>
      <c r="F20" s="59" t="s">
        <v>79</v>
      </c>
    </row>
    <row r="21" spans="2:6" ht="21" customHeight="1" x14ac:dyDescent="0.25">
      <c r="B21" s="56" t="s">
        <v>330</v>
      </c>
      <c r="C21" s="57">
        <v>0</v>
      </c>
      <c r="D21" s="57">
        <v>0</v>
      </c>
      <c r="E21" s="58">
        <v>0</v>
      </c>
      <c r="F21" s="59" t="s">
        <v>79</v>
      </c>
    </row>
    <row r="22" spans="2:6" ht="21" customHeight="1" x14ac:dyDescent="0.25">
      <c r="B22" s="56" t="s">
        <v>331</v>
      </c>
      <c r="C22" s="57">
        <v>0</v>
      </c>
      <c r="D22" s="57">
        <v>0</v>
      </c>
      <c r="E22" s="58">
        <v>0</v>
      </c>
      <c r="F22" s="59" t="s">
        <v>79</v>
      </c>
    </row>
    <row r="23" spans="2:6" ht="21" customHeight="1" x14ac:dyDescent="0.25">
      <c r="B23" s="56" t="s">
        <v>332</v>
      </c>
      <c r="C23" s="57">
        <v>0</v>
      </c>
      <c r="D23" s="57">
        <v>0</v>
      </c>
      <c r="E23" s="58">
        <v>0</v>
      </c>
      <c r="F23" s="59" t="s">
        <v>79</v>
      </c>
    </row>
    <row r="24" spans="2:6" ht="21" customHeight="1" x14ac:dyDescent="0.25">
      <c r="B24" s="56" t="s">
        <v>333</v>
      </c>
      <c r="C24" s="57">
        <v>0</v>
      </c>
      <c r="D24" s="57">
        <v>0</v>
      </c>
      <c r="E24" s="58">
        <v>0</v>
      </c>
      <c r="F24" s="59" t="s">
        <v>79</v>
      </c>
    </row>
    <row r="25" spans="2:6" ht="21" customHeight="1" x14ac:dyDescent="0.25">
      <c r="B25" s="56" t="s">
        <v>334</v>
      </c>
      <c r="C25" s="57">
        <v>0</v>
      </c>
      <c r="D25" s="57">
        <v>0</v>
      </c>
      <c r="E25" s="58">
        <v>0</v>
      </c>
      <c r="F25" s="59" t="s">
        <v>79</v>
      </c>
    </row>
    <row r="26" spans="2:6" ht="21" customHeight="1" x14ac:dyDescent="0.25">
      <c r="B26" s="56" t="s">
        <v>335</v>
      </c>
      <c r="C26" s="57">
        <v>9006</v>
      </c>
      <c r="D26" s="57">
        <v>1</v>
      </c>
      <c r="E26" s="58">
        <v>0.125</v>
      </c>
      <c r="F26" s="59" t="s">
        <v>336</v>
      </c>
    </row>
    <row r="27" spans="2:6" ht="21" customHeight="1" x14ac:dyDescent="0.25">
      <c r="B27" s="56" t="s">
        <v>337</v>
      </c>
      <c r="C27" s="57">
        <v>0</v>
      </c>
      <c r="D27" s="57">
        <v>0</v>
      </c>
      <c r="E27" s="58">
        <v>0</v>
      </c>
      <c r="F27" s="59" t="s">
        <v>79</v>
      </c>
    </row>
    <row r="28" spans="2:6" ht="21" customHeight="1" x14ac:dyDescent="0.25">
      <c r="B28" s="56" t="s">
        <v>338</v>
      </c>
      <c r="C28" s="57">
        <v>0</v>
      </c>
      <c r="D28" s="57">
        <v>0</v>
      </c>
      <c r="E28" s="58">
        <v>0</v>
      </c>
      <c r="F28" s="59" t="s">
        <v>79</v>
      </c>
    </row>
    <row r="29" spans="2:6" ht="21" customHeight="1" x14ac:dyDescent="0.25">
      <c r="B29" s="56" t="s">
        <v>339</v>
      </c>
      <c r="C29" s="57">
        <v>0</v>
      </c>
      <c r="D29" s="57">
        <v>0</v>
      </c>
      <c r="E29" s="58">
        <v>0</v>
      </c>
      <c r="F29" s="59" t="s">
        <v>79</v>
      </c>
    </row>
    <row r="30" spans="2:6" ht="21" customHeight="1" x14ac:dyDescent="0.25">
      <c r="B30" s="56" t="s">
        <v>340</v>
      </c>
      <c r="C30" s="57">
        <v>9006</v>
      </c>
      <c r="D30" s="57">
        <v>1</v>
      </c>
      <c r="E30" s="58">
        <v>0.125</v>
      </c>
      <c r="F30" s="59" t="s">
        <v>341</v>
      </c>
    </row>
    <row r="31" spans="2:6" ht="21" customHeight="1" x14ac:dyDescent="0.25">
      <c r="B31" s="56" t="s">
        <v>342</v>
      </c>
      <c r="C31" s="57">
        <v>0</v>
      </c>
      <c r="D31" s="57">
        <v>0</v>
      </c>
      <c r="E31" s="58">
        <v>0</v>
      </c>
      <c r="F31" s="59" t="s">
        <v>79</v>
      </c>
    </row>
    <row r="32" spans="2:6" ht="21" customHeight="1" x14ac:dyDescent="0.25">
      <c r="B32" s="56" t="s">
        <v>343</v>
      </c>
      <c r="C32" s="57">
        <v>0</v>
      </c>
      <c r="D32" s="57">
        <v>0</v>
      </c>
      <c r="E32" s="58">
        <v>0</v>
      </c>
      <c r="F32" s="59" t="s">
        <v>79</v>
      </c>
    </row>
    <row r="33" spans="2:6" ht="21" customHeight="1" x14ac:dyDescent="0.25">
      <c r="B33" s="56" t="s">
        <v>344</v>
      </c>
      <c r="C33" s="57">
        <v>0</v>
      </c>
      <c r="D33" s="57">
        <v>0</v>
      </c>
      <c r="E33" s="58">
        <v>0</v>
      </c>
      <c r="F33" s="59" t="s">
        <v>79</v>
      </c>
    </row>
    <row r="34" spans="2:6" ht="21" customHeight="1" x14ac:dyDescent="0.25">
      <c r="B34" s="56" t="s">
        <v>345</v>
      </c>
      <c r="C34" s="57">
        <v>0</v>
      </c>
      <c r="D34" s="57">
        <v>0</v>
      </c>
      <c r="E34" s="58">
        <v>0</v>
      </c>
      <c r="F34" s="59" t="s">
        <v>79</v>
      </c>
    </row>
    <row r="35" spans="2:6" ht="21" customHeight="1" x14ac:dyDescent="0.25">
      <c r="B35" s="60" t="s">
        <v>346</v>
      </c>
      <c r="C35" s="57">
        <v>2947</v>
      </c>
    </row>
    <row r="36" spans="2:6" ht="21" customHeight="1" x14ac:dyDescent="0.25">
      <c r="B36" s="60" t="s">
        <v>347</v>
      </c>
      <c r="C36" s="57">
        <v>68</v>
      </c>
    </row>
    <row r="37" spans="2:6" ht="21" customHeight="1" x14ac:dyDescent="0.25">
      <c r="B37" s="61" t="s">
        <v>348</v>
      </c>
      <c r="C37" s="62">
        <v>72041</v>
      </c>
    </row>
    <row r="38" spans="2:6" ht="21" customHeight="1" x14ac:dyDescent="0.25"/>
    <row r="39" spans="2:6" ht="21" customHeight="1" x14ac:dyDescent="0.25">
      <c r="B39" s="61" t="s">
        <v>349</v>
      </c>
      <c r="C39" s="57">
        <v>9006</v>
      </c>
    </row>
    <row r="40" spans="2:6" ht="21" customHeight="1" x14ac:dyDescent="0.25"/>
    <row r="41" spans="2:6" ht="21" customHeight="1" x14ac:dyDescent="0.25">
      <c r="B41" s="63" t="s">
        <v>350</v>
      </c>
      <c r="C41" s="64">
        <v>45387.751377314802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5502-5E0E-46F1-BD27-350EFB854469}">
  <sheetPr>
    <pageSetUpPr autoPageBreaks="0"/>
  </sheetPr>
  <dimension ref="B1:K32"/>
  <sheetViews>
    <sheetView showGridLines="0" showRowColHeaders="0" workbookViewId="0">
      <selection activeCell="L17" sqref="L17"/>
    </sheetView>
  </sheetViews>
  <sheetFormatPr defaultColWidth="20.77734375" defaultRowHeight="13.2" x14ac:dyDescent="0.25"/>
  <cols>
    <col min="1" max="1" width="20.77734375" style="1"/>
    <col min="2" max="2" width="20.77734375" style="1" customWidth="1"/>
    <col min="3" max="3" width="6.44140625" style="1" hidden="1" customWidth="1"/>
    <col min="4" max="4" width="6.21875" style="1" hidden="1" customWidth="1"/>
    <col min="5" max="5" width="20.77734375" style="1" customWidth="1"/>
    <col min="6" max="6" width="6.44140625" style="1" hidden="1" customWidth="1"/>
    <col min="7" max="7" width="6.21875" style="1" hidden="1" customWidth="1"/>
    <col min="8" max="8" width="22.44140625" style="1" customWidth="1"/>
    <col min="9" max="9" width="6.44140625" style="1" hidden="1" customWidth="1"/>
    <col min="10" max="10" width="6.21875" style="1" hidden="1" customWidth="1"/>
    <col min="11" max="16384" width="20.77734375" style="1"/>
  </cols>
  <sheetData>
    <row r="1" spans="2:11" ht="17.399999999999999" x14ac:dyDescent="0.3">
      <c r="B1" s="44" t="s">
        <v>261</v>
      </c>
      <c r="C1" s="44"/>
      <c r="D1" s="44"/>
      <c r="E1" s="44"/>
      <c r="F1" s="44"/>
      <c r="G1" s="44"/>
      <c r="H1" s="44"/>
      <c r="I1" s="44"/>
      <c r="J1" s="44"/>
    </row>
    <row r="2" spans="2:11" ht="13.2" customHeight="1" x14ac:dyDescent="0.25"/>
    <row r="3" spans="2:11" ht="17.399999999999999" x14ac:dyDescent="0.25">
      <c r="B3" s="45" t="s">
        <v>75</v>
      </c>
      <c r="E3" s="45" t="s">
        <v>262</v>
      </c>
      <c r="H3" s="45" t="s">
        <v>79</v>
      </c>
      <c r="K3" s="45"/>
    </row>
    <row r="4" spans="2:11" ht="18" thickBot="1" x14ac:dyDescent="0.3">
      <c r="B4" s="46" t="s">
        <v>263</v>
      </c>
      <c r="C4" s="47" t="s">
        <v>264</v>
      </c>
      <c r="D4" s="47" t="s">
        <v>265</v>
      </c>
      <c r="E4" s="46" t="s">
        <v>266</v>
      </c>
      <c r="F4" s="47" t="s">
        <v>267</v>
      </c>
      <c r="G4" s="47" t="s">
        <v>268</v>
      </c>
      <c r="H4" s="46" t="s">
        <v>269</v>
      </c>
      <c r="I4" s="47" t="s">
        <v>264</v>
      </c>
      <c r="J4" s="47" t="s">
        <v>265</v>
      </c>
      <c r="K4" s="45"/>
    </row>
    <row r="5" spans="2:11" ht="21" customHeight="1" x14ac:dyDescent="0.25">
      <c r="B5" s="48" t="s">
        <v>270</v>
      </c>
      <c r="C5" s="49">
        <v>1</v>
      </c>
      <c r="D5" s="49">
        <v>9876</v>
      </c>
      <c r="E5" s="48" t="s">
        <v>271</v>
      </c>
      <c r="F5" s="49">
        <v>58</v>
      </c>
      <c r="G5" s="49">
        <v>6900</v>
      </c>
      <c r="H5" s="48" t="s">
        <v>272</v>
      </c>
      <c r="I5" s="49">
        <v>3</v>
      </c>
      <c r="J5" s="49">
        <v>145</v>
      </c>
      <c r="K5" s="45"/>
    </row>
    <row r="6" spans="2:11" ht="21" customHeight="1" x14ac:dyDescent="0.25">
      <c r="B6" s="48" t="s">
        <v>273</v>
      </c>
      <c r="C6" s="49">
        <v>37</v>
      </c>
      <c r="D6" s="49">
        <v>9635</v>
      </c>
      <c r="E6" s="48"/>
      <c r="F6" s="49"/>
      <c r="G6" s="49"/>
      <c r="H6" s="48" t="s">
        <v>274</v>
      </c>
      <c r="I6" s="49">
        <v>5</v>
      </c>
      <c r="J6" s="49">
        <v>247</v>
      </c>
      <c r="K6" s="45"/>
    </row>
    <row r="7" spans="2:11" ht="21" customHeight="1" x14ac:dyDescent="0.25">
      <c r="B7" s="48" t="s">
        <v>275</v>
      </c>
      <c r="C7" s="49">
        <v>49</v>
      </c>
      <c r="D7" s="49">
        <v>9259</v>
      </c>
      <c r="E7" s="48"/>
      <c r="F7" s="49"/>
      <c r="G7" s="49"/>
      <c r="H7" s="48" t="s">
        <v>276</v>
      </c>
      <c r="I7" s="49">
        <v>7</v>
      </c>
      <c r="J7" s="49">
        <v>434</v>
      </c>
      <c r="K7" s="45"/>
    </row>
    <row r="8" spans="2:11" ht="21" customHeight="1" x14ac:dyDescent="0.25">
      <c r="B8" s="48" t="s">
        <v>277</v>
      </c>
      <c r="C8" s="49">
        <v>53</v>
      </c>
      <c r="D8" s="49">
        <v>10798</v>
      </c>
      <c r="E8" s="48"/>
      <c r="F8" s="49"/>
      <c r="G8" s="49"/>
      <c r="H8" s="48" t="s">
        <v>278</v>
      </c>
      <c r="I8" s="49">
        <v>9</v>
      </c>
      <c r="J8" s="49">
        <v>610</v>
      </c>
      <c r="K8" s="45"/>
    </row>
    <row r="9" spans="2:11" ht="21" customHeight="1" x14ac:dyDescent="0.25">
      <c r="B9" s="48" t="s">
        <v>279</v>
      </c>
      <c r="C9" s="49">
        <v>53</v>
      </c>
      <c r="D9" s="49">
        <v>9424</v>
      </c>
      <c r="E9" s="48"/>
      <c r="F9" s="49"/>
      <c r="G9" s="49"/>
      <c r="H9" s="48" t="s">
        <v>280</v>
      </c>
      <c r="I9" s="49">
        <v>11</v>
      </c>
      <c r="J9" s="49">
        <v>622</v>
      </c>
      <c r="K9" s="45"/>
    </row>
    <row r="10" spans="2:11" ht="21" customHeight="1" x14ac:dyDescent="0.25">
      <c r="B10" s="48" t="s">
        <v>281</v>
      </c>
      <c r="C10" s="49">
        <v>58</v>
      </c>
      <c r="D10" s="49">
        <v>8634</v>
      </c>
      <c r="E10" s="48"/>
      <c r="F10" s="49"/>
      <c r="G10" s="49"/>
      <c r="H10" s="48" t="s">
        <v>282</v>
      </c>
      <c r="I10" s="49">
        <v>13</v>
      </c>
      <c r="J10" s="49">
        <v>682</v>
      </c>
      <c r="K10" s="45"/>
    </row>
    <row r="11" spans="2:11" ht="21" customHeight="1" x14ac:dyDescent="0.25">
      <c r="B11" s="48" t="s">
        <v>283</v>
      </c>
      <c r="C11" s="49">
        <v>58</v>
      </c>
      <c r="D11" s="49">
        <v>8462</v>
      </c>
      <c r="E11" s="48"/>
      <c r="F11" s="49"/>
      <c r="G11" s="49"/>
      <c r="H11" s="48" t="s">
        <v>284</v>
      </c>
      <c r="I11" s="49">
        <v>15</v>
      </c>
      <c r="J11" s="49">
        <v>697</v>
      </c>
      <c r="K11" s="45"/>
    </row>
    <row r="12" spans="2:11" ht="21" customHeight="1" x14ac:dyDescent="0.25">
      <c r="B12" s="48"/>
      <c r="C12" s="49"/>
      <c r="D12" s="49"/>
      <c r="E12" s="48"/>
      <c r="F12" s="49"/>
      <c r="G12" s="49"/>
      <c r="H12" s="48" t="s">
        <v>285</v>
      </c>
      <c r="I12" s="49">
        <v>17</v>
      </c>
      <c r="J12" s="49">
        <v>986</v>
      </c>
      <c r="K12" s="45"/>
    </row>
    <row r="13" spans="2:11" ht="21" customHeight="1" x14ac:dyDescent="0.25">
      <c r="B13" s="48"/>
      <c r="C13" s="49"/>
      <c r="D13" s="49"/>
      <c r="E13" s="48"/>
      <c r="F13" s="49"/>
      <c r="G13" s="49"/>
      <c r="H13" s="48" t="s">
        <v>286</v>
      </c>
      <c r="I13" s="49">
        <v>19</v>
      </c>
      <c r="J13" s="49">
        <v>1001</v>
      </c>
      <c r="K13" s="45"/>
    </row>
    <row r="14" spans="2:11" ht="21" customHeight="1" x14ac:dyDescent="0.25">
      <c r="B14" s="48"/>
      <c r="C14" s="49"/>
      <c r="D14" s="49"/>
      <c r="E14" s="48"/>
      <c r="F14" s="49"/>
      <c r="G14" s="49"/>
      <c r="H14" s="48" t="s">
        <v>287</v>
      </c>
      <c r="I14" s="49">
        <v>21</v>
      </c>
      <c r="J14" s="49">
        <v>1005</v>
      </c>
      <c r="K14" s="45"/>
    </row>
    <row r="15" spans="2:11" ht="21" customHeight="1" x14ac:dyDescent="0.25">
      <c r="B15" s="48"/>
      <c r="C15" s="49"/>
      <c r="D15" s="49"/>
      <c r="E15" s="48"/>
      <c r="F15" s="49"/>
      <c r="G15" s="49"/>
      <c r="H15" s="48" t="s">
        <v>288</v>
      </c>
      <c r="I15" s="49">
        <v>23</v>
      </c>
      <c r="J15" s="49">
        <v>1102</v>
      </c>
      <c r="K15" s="45"/>
    </row>
    <row r="16" spans="2:11" ht="21" customHeight="1" x14ac:dyDescent="0.25">
      <c r="B16" s="48"/>
      <c r="C16" s="49"/>
      <c r="D16" s="49"/>
      <c r="E16" s="48"/>
      <c r="F16" s="49"/>
      <c r="G16" s="49"/>
      <c r="H16" s="48" t="s">
        <v>289</v>
      </c>
      <c r="I16" s="49">
        <v>25</v>
      </c>
      <c r="J16" s="49">
        <v>1368</v>
      </c>
      <c r="K16" s="45"/>
    </row>
    <row r="17" spans="2:11" ht="21" customHeight="1" x14ac:dyDescent="0.25">
      <c r="B17" s="48"/>
      <c r="C17" s="49"/>
      <c r="D17" s="49"/>
      <c r="E17" s="48"/>
      <c r="F17" s="49"/>
      <c r="G17" s="49"/>
      <c r="H17" s="48" t="s">
        <v>290</v>
      </c>
      <c r="I17" s="49">
        <v>27</v>
      </c>
      <c r="J17" s="49">
        <v>1611</v>
      </c>
      <c r="K17" s="45"/>
    </row>
    <row r="18" spans="2:11" ht="21" customHeight="1" x14ac:dyDescent="0.25">
      <c r="B18" s="48"/>
      <c r="C18" s="49"/>
      <c r="D18" s="49"/>
      <c r="E18" s="48"/>
      <c r="F18" s="49"/>
      <c r="G18" s="49"/>
      <c r="H18" s="48" t="s">
        <v>291</v>
      </c>
      <c r="I18" s="49">
        <v>29</v>
      </c>
      <c r="J18" s="49">
        <v>1687</v>
      </c>
      <c r="K18" s="45"/>
    </row>
    <row r="19" spans="2:11" ht="21" customHeight="1" x14ac:dyDescent="0.25">
      <c r="B19" s="48"/>
      <c r="C19" s="49"/>
      <c r="D19" s="49"/>
      <c r="E19" s="48"/>
      <c r="F19" s="49"/>
      <c r="G19" s="49"/>
      <c r="H19" s="48" t="s">
        <v>292</v>
      </c>
      <c r="I19" s="49">
        <v>31</v>
      </c>
      <c r="J19" s="49">
        <v>1747</v>
      </c>
      <c r="K19" s="45"/>
    </row>
    <row r="20" spans="2:11" ht="21" customHeight="1" x14ac:dyDescent="0.25">
      <c r="B20" s="48"/>
      <c r="C20" s="49"/>
      <c r="D20" s="49"/>
      <c r="E20" s="48"/>
      <c r="F20" s="49"/>
      <c r="G20" s="49"/>
      <c r="H20" s="48" t="s">
        <v>293</v>
      </c>
      <c r="I20" s="49">
        <v>33</v>
      </c>
      <c r="J20" s="49">
        <v>1827</v>
      </c>
      <c r="K20" s="45"/>
    </row>
    <row r="21" spans="2:11" ht="21" customHeight="1" x14ac:dyDescent="0.25">
      <c r="B21" s="48"/>
      <c r="C21" s="49"/>
      <c r="D21" s="49"/>
      <c r="E21" s="48"/>
      <c r="F21" s="49"/>
      <c r="G21" s="49"/>
      <c r="H21" s="48" t="s">
        <v>294</v>
      </c>
      <c r="I21" s="49">
        <v>35</v>
      </c>
      <c r="J21" s="49">
        <v>2036</v>
      </c>
      <c r="K21" s="45"/>
    </row>
    <row r="22" spans="2:11" ht="21" customHeight="1" x14ac:dyDescent="0.25">
      <c r="B22" s="48"/>
      <c r="C22" s="49"/>
      <c r="D22" s="49"/>
      <c r="E22" s="48"/>
      <c r="F22" s="49"/>
      <c r="G22" s="49"/>
      <c r="H22" s="48" t="s">
        <v>295</v>
      </c>
      <c r="I22" s="49">
        <v>37</v>
      </c>
      <c r="J22" s="49">
        <v>2079</v>
      </c>
      <c r="K22" s="45"/>
    </row>
    <row r="23" spans="2:11" ht="21" customHeight="1" x14ac:dyDescent="0.25">
      <c r="B23" s="48"/>
      <c r="C23" s="49"/>
      <c r="D23" s="49"/>
      <c r="E23" s="48"/>
      <c r="F23" s="49"/>
      <c r="G23" s="49"/>
      <c r="H23" s="48" t="s">
        <v>296</v>
      </c>
      <c r="I23" s="49">
        <v>40</v>
      </c>
      <c r="J23" s="49">
        <v>2647</v>
      </c>
      <c r="K23" s="45"/>
    </row>
    <row r="24" spans="2:11" ht="21" customHeight="1" x14ac:dyDescent="0.25">
      <c r="B24" s="48"/>
      <c r="C24" s="49"/>
      <c r="D24" s="49"/>
      <c r="E24" s="48"/>
      <c r="F24" s="49"/>
      <c r="G24" s="49"/>
      <c r="H24" s="48" t="s">
        <v>297</v>
      </c>
      <c r="I24" s="49">
        <v>43</v>
      </c>
      <c r="J24" s="49">
        <v>2793</v>
      </c>
      <c r="K24" s="45"/>
    </row>
    <row r="25" spans="2:11" ht="21" customHeight="1" x14ac:dyDescent="0.25">
      <c r="B25" s="48"/>
      <c r="C25" s="49"/>
      <c r="D25" s="49"/>
      <c r="E25" s="48"/>
      <c r="F25" s="49"/>
      <c r="G25" s="49"/>
      <c r="H25" s="48" t="s">
        <v>298</v>
      </c>
      <c r="I25" s="49">
        <v>46</v>
      </c>
      <c r="J25" s="49">
        <v>3822</v>
      </c>
      <c r="K25" s="45"/>
    </row>
    <row r="26" spans="2:11" ht="21" customHeight="1" x14ac:dyDescent="0.25">
      <c r="B26" s="48"/>
      <c r="C26" s="49"/>
      <c r="D26" s="49"/>
      <c r="E26" s="48"/>
      <c r="F26" s="49"/>
      <c r="G26" s="49"/>
      <c r="H26" s="48" t="s">
        <v>299</v>
      </c>
      <c r="I26" s="49">
        <v>49</v>
      </c>
      <c r="J26" s="49">
        <v>4079</v>
      </c>
      <c r="K26" s="45"/>
    </row>
    <row r="27" spans="2:11" ht="21" customHeight="1" x14ac:dyDescent="0.25">
      <c r="B27" s="48"/>
      <c r="C27" s="49"/>
      <c r="D27" s="49"/>
      <c r="E27" s="48"/>
      <c r="F27" s="49"/>
      <c r="G27" s="49"/>
      <c r="H27" s="48" t="s">
        <v>300</v>
      </c>
      <c r="I27" s="49">
        <v>53</v>
      </c>
      <c r="J27" s="49">
        <v>5640</v>
      </c>
      <c r="K27" s="45"/>
    </row>
    <row r="29" spans="2:11" ht="15.6" hidden="1" x14ac:dyDescent="0.25">
      <c r="B29" s="50" t="s">
        <v>301</v>
      </c>
    </row>
    <row r="30" spans="2:11" ht="15.6" hidden="1" x14ac:dyDescent="0.25">
      <c r="B30" s="50" t="s">
        <v>302</v>
      </c>
    </row>
    <row r="32" spans="2:11" x14ac:dyDescent="0.25">
      <c r="B32" s="5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3089-6E03-40E5-8B44-124D234E548D}">
  <sheetPr>
    <pageSetUpPr autoPageBreaks="0"/>
  </sheetPr>
  <dimension ref="A1:CQ125"/>
  <sheetViews>
    <sheetView showGridLines="0" showRowColHeaders="0" topLeftCell="BM97" workbookViewId="0">
      <selection activeCell="CA129" sqref="CA129"/>
    </sheetView>
  </sheetViews>
  <sheetFormatPr defaultRowHeight="13.2" x14ac:dyDescent="0.25"/>
  <cols>
    <col min="1" max="1" width="5.77734375" style="1" customWidth="1"/>
    <col min="2" max="2" width="7.77734375" style="1" customWidth="1"/>
    <col min="3" max="3" width="75.44140625" style="1" customWidth="1"/>
    <col min="4" max="4" width="7.77734375" style="1" customWidth="1"/>
    <col min="5" max="6" width="8.77734375" style="1" customWidth="1"/>
    <col min="7" max="10" width="7.77734375" style="1" customWidth="1"/>
    <col min="11" max="11" width="8.77734375" style="1" hidden="1" customWidth="1"/>
    <col min="12" max="12" width="7.77734375" style="1" customWidth="1"/>
    <col min="13" max="13" width="8.77734375" style="1" customWidth="1"/>
    <col min="14" max="14" width="7.77734375" style="1" customWidth="1"/>
    <col min="15" max="15" width="8.77734375" style="1" customWidth="1"/>
    <col min="16" max="17" width="7.77734375" style="1" customWidth="1"/>
    <col min="18" max="18" width="8.77734375" style="1" customWidth="1"/>
    <col min="19" max="19" width="8.77734375" style="1" hidden="1" customWidth="1"/>
    <col min="20" max="20" width="7.77734375" style="1" customWidth="1"/>
    <col min="21" max="21" width="7.77734375" style="1" hidden="1" customWidth="1"/>
    <col min="22" max="24" width="8.77734375" style="1" customWidth="1"/>
    <col min="25" max="25" width="8.77734375" style="1" hidden="1" customWidth="1"/>
    <col min="26" max="26" width="8.77734375" style="1" customWidth="1"/>
    <col min="27" max="27" width="8.77734375" style="1" hidden="1" customWidth="1"/>
    <col min="28" max="28" width="7.77734375" style="1" customWidth="1"/>
    <col min="29" max="29" width="7.77734375" style="1" hidden="1" customWidth="1"/>
    <col min="30" max="30" width="8.77734375" style="1" customWidth="1"/>
    <col min="31" max="31" width="7.77734375" style="1" customWidth="1"/>
    <col min="32" max="33" width="8.77734375" style="1" customWidth="1"/>
    <col min="34" max="34" width="7.77734375" style="1" customWidth="1"/>
    <col min="35" max="35" width="8.77734375" style="1" customWidth="1"/>
    <col min="36" max="36" width="7.77734375" style="1" customWidth="1"/>
    <col min="37" max="37" width="8.77734375" style="1" hidden="1" customWidth="1"/>
    <col min="38" max="38" width="8.77734375" style="1" customWidth="1"/>
    <col min="39" max="39" width="8.77734375" style="1" hidden="1" customWidth="1"/>
    <col min="40" max="40" width="7.77734375" style="1" customWidth="1"/>
    <col min="41" max="41" width="7.77734375" style="1" hidden="1" customWidth="1"/>
    <col min="42" max="43" width="7.77734375" style="1" customWidth="1"/>
    <col min="44" max="44" width="7.77734375" style="1" hidden="1" customWidth="1"/>
    <col min="45" max="45" width="7.77734375" style="1" customWidth="1"/>
    <col min="46" max="46" width="8.77734375" style="1" customWidth="1"/>
    <col min="47" max="47" width="13.33203125" style="1" customWidth="1"/>
    <col min="48" max="48" width="8.77734375" style="1" customWidth="1"/>
    <col min="49" max="49" width="8.88671875" style="1"/>
    <col min="50" max="51" width="7.77734375" style="1" customWidth="1"/>
    <col min="52" max="53" width="8.77734375" style="1" customWidth="1"/>
    <col min="54" max="57" width="7.77734375" style="1" customWidth="1"/>
    <col min="58" max="58" width="8.77734375" style="1" hidden="1" customWidth="1"/>
    <col min="59" max="59" width="7.77734375" style="1" customWidth="1"/>
    <col min="60" max="60" width="8.77734375" style="1" customWidth="1"/>
    <col min="61" max="61" width="7.77734375" style="1" customWidth="1"/>
    <col min="62" max="62" width="8.77734375" style="1" customWidth="1"/>
    <col min="63" max="64" width="7.77734375" style="1" customWidth="1"/>
    <col min="65" max="65" width="8.77734375" style="1" customWidth="1"/>
    <col min="66" max="66" width="8.77734375" style="1" hidden="1" customWidth="1"/>
    <col min="67" max="67" width="7.77734375" style="1" customWidth="1"/>
    <col min="68" max="68" width="7.77734375" style="1" hidden="1" customWidth="1"/>
    <col min="69" max="71" width="8.77734375" style="1" customWidth="1"/>
    <col min="72" max="72" width="8.77734375" style="1" hidden="1" customWidth="1"/>
    <col min="73" max="73" width="8.77734375" style="1" customWidth="1"/>
    <col min="74" max="74" width="8.77734375" style="1" hidden="1" customWidth="1"/>
    <col min="75" max="75" width="7.77734375" style="1" customWidth="1"/>
    <col min="76" max="76" width="7.77734375" style="1" hidden="1" customWidth="1"/>
    <col min="77" max="77" width="8.77734375" style="1" customWidth="1"/>
    <col min="78" max="78" width="7.77734375" style="1" customWidth="1"/>
    <col min="79" max="80" width="8.77734375" style="1" customWidth="1"/>
    <col min="81" max="81" width="7.77734375" style="1" customWidth="1"/>
    <col min="82" max="82" width="8.77734375" style="1" customWidth="1"/>
    <col min="83" max="83" width="7.77734375" style="1" customWidth="1"/>
    <col min="84" max="84" width="8.77734375" style="1" hidden="1" customWidth="1"/>
    <col min="85" max="85" width="8.77734375" style="1" customWidth="1"/>
    <col min="86" max="86" width="8.77734375" style="1" hidden="1" customWidth="1"/>
    <col min="87" max="87" width="7.77734375" style="1" customWidth="1"/>
    <col min="88" max="88" width="7.77734375" style="1" hidden="1" customWidth="1"/>
    <col min="89" max="90" width="7.77734375" style="1" customWidth="1"/>
    <col min="91" max="91" width="7.77734375" style="1" hidden="1" customWidth="1"/>
    <col min="92" max="92" width="7.77734375" style="1" customWidth="1"/>
    <col min="93" max="94" width="8.77734375" style="1" customWidth="1"/>
    <col min="95" max="95" width="88" style="1" customWidth="1"/>
    <col min="96" max="16384" width="8.88671875" style="1"/>
  </cols>
  <sheetData>
    <row r="1" spans="1:95" ht="4.95" customHeight="1" x14ac:dyDescent="0.25">
      <c r="A1" s="1" t="s">
        <v>0</v>
      </c>
    </row>
    <row r="2" spans="1:95" ht="19.95" customHeight="1" x14ac:dyDescent="0.25">
      <c r="B2" s="2" t="s">
        <v>157</v>
      </c>
      <c r="AX2" s="3" t="s">
        <v>2</v>
      </c>
    </row>
    <row r="3" spans="1:95" ht="13.05" customHeight="1" x14ac:dyDescent="0.3">
      <c r="AY3" s="4">
        <v>72041</v>
      </c>
    </row>
    <row r="4" spans="1:95" ht="10.050000000000001" customHeight="1" x14ac:dyDescent="0.25">
      <c r="B4" s="5" t="s">
        <v>3</v>
      </c>
      <c r="AX4" s="6" t="s">
        <v>4</v>
      </c>
      <c r="AY4" s="7" t="s">
        <v>5</v>
      </c>
      <c r="AZ4" s="8" t="s">
        <v>6</v>
      </c>
    </row>
    <row r="5" spans="1:95" ht="13.05" customHeight="1" x14ac:dyDescent="0.25">
      <c r="B5" s="5" t="s">
        <v>7</v>
      </c>
      <c r="AY5" s="9" t="s">
        <v>8</v>
      </c>
    </row>
    <row r="6" spans="1:95" ht="19.95" customHeight="1" thickBot="1" x14ac:dyDescent="0.3">
      <c r="B6" s="10" t="s">
        <v>9</v>
      </c>
      <c r="AX6" s="10" t="s">
        <v>10</v>
      </c>
    </row>
    <row r="7" spans="1:95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3"/>
      <c r="V7" s="12" t="s">
        <v>14</v>
      </c>
      <c r="W7" s="12"/>
      <c r="X7" s="12"/>
      <c r="Y7" s="13"/>
      <c r="Z7" s="12" t="s">
        <v>15</v>
      </c>
      <c r="AA7" s="13"/>
      <c r="AB7" s="12" t="s">
        <v>16</v>
      </c>
      <c r="AC7" s="13"/>
      <c r="AD7" s="12" t="s">
        <v>17</v>
      </c>
      <c r="AE7" s="12"/>
      <c r="AF7" s="12"/>
      <c r="AG7" s="12"/>
      <c r="AH7" s="12"/>
      <c r="AI7" s="12"/>
      <c r="AJ7" s="12"/>
      <c r="AK7" s="13"/>
      <c r="AL7" s="12" t="s">
        <v>18</v>
      </c>
      <c r="AM7" s="13"/>
      <c r="AN7" s="12" t="s">
        <v>19</v>
      </c>
      <c r="AO7" s="13"/>
      <c r="AP7" s="12" t="s">
        <v>20</v>
      </c>
      <c r="AQ7" s="12"/>
      <c r="AR7" s="13"/>
      <c r="AS7" s="11"/>
      <c r="AT7" s="11"/>
      <c r="AU7" s="11"/>
      <c r="AV7" s="11"/>
      <c r="AX7" s="11"/>
      <c r="AY7" s="12" t="s">
        <v>11</v>
      </c>
      <c r="AZ7" s="12"/>
      <c r="BA7" s="12"/>
      <c r="BB7" s="12"/>
      <c r="BC7" s="12"/>
      <c r="BD7" s="12"/>
      <c r="BE7" s="12"/>
      <c r="BF7" s="13"/>
      <c r="BG7" s="12" t="s">
        <v>12</v>
      </c>
      <c r="BH7" s="12"/>
      <c r="BI7" s="12"/>
      <c r="BJ7" s="12"/>
      <c r="BK7" s="12"/>
      <c r="BL7" s="12"/>
      <c r="BM7" s="12"/>
      <c r="BN7" s="13"/>
      <c r="BO7" s="12" t="s">
        <v>13</v>
      </c>
      <c r="BP7" s="13"/>
      <c r="BQ7" s="12" t="s">
        <v>14</v>
      </c>
      <c r="BR7" s="12"/>
      <c r="BS7" s="12"/>
      <c r="BT7" s="13"/>
      <c r="BU7" s="12" t="s">
        <v>15</v>
      </c>
      <c r="BV7" s="13"/>
      <c r="BW7" s="12" t="s">
        <v>16</v>
      </c>
      <c r="BX7" s="13"/>
      <c r="BY7" s="12" t="s">
        <v>17</v>
      </c>
      <c r="BZ7" s="12"/>
      <c r="CA7" s="12"/>
      <c r="CB7" s="12"/>
      <c r="CC7" s="12"/>
      <c r="CD7" s="12"/>
      <c r="CE7" s="12"/>
      <c r="CF7" s="13"/>
      <c r="CG7" s="12" t="s">
        <v>18</v>
      </c>
      <c r="CH7" s="13"/>
      <c r="CI7" s="12" t="s">
        <v>19</v>
      </c>
      <c r="CJ7" s="13"/>
      <c r="CK7" s="12" t="s">
        <v>20</v>
      </c>
      <c r="CL7" s="12"/>
      <c r="CM7" s="13"/>
      <c r="CN7" s="11"/>
      <c r="CO7" s="11"/>
      <c r="CP7" s="11"/>
      <c r="CQ7" s="11"/>
    </row>
    <row r="8" spans="1:95" ht="105.6" thickBot="1" x14ac:dyDescent="0.3">
      <c r="B8" s="14" t="s">
        <v>21</v>
      </c>
      <c r="C8" s="15" t="s">
        <v>158</v>
      </c>
      <c r="D8" s="16" t="s">
        <v>23</v>
      </c>
      <c r="E8" s="16" t="s">
        <v>24</v>
      </c>
      <c r="F8" s="16" t="s">
        <v>25</v>
      </c>
      <c r="G8" s="16" t="s">
        <v>26</v>
      </c>
      <c r="H8" s="16" t="s">
        <v>27</v>
      </c>
      <c r="I8" s="16" t="s">
        <v>28</v>
      </c>
      <c r="J8" s="16" t="s">
        <v>29</v>
      </c>
      <c r="K8" s="17" t="s">
        <v>30</v>
      </c>
      <c r="L8" s="16" t="s">
        <v>31</v>
      </c>
      <c r="M8" s="16" t="s">
        <v>32</v>
      </c>
      <c r="N8" s="16" t="s">
        <v>33</v>
      </c>
      <c r="O8" s="16" t="s">
        <v>34</v>
      </c>
      <c r="P8" s="16" t="s">
        <v>35</v>
      </c>
      <c r="Q8" s="16" t="s">
        <v>36</v>
      </c>
      <c r="R8" s="16" t="s">
        <v>37</v>
      </c>
      <c r="S8" s="17" t="s">
        <v>38</v>
      </c>
      <c r="T8" s="16" t="s">
        <v>39</v>
      </c>
      <c r="U8" s="17" t="s">
        <v>40</v>
      </c>
      <c r="V8" s="16" t="s">
        <v>41</v>
      </c>
      <c r="W8" s="16" t="s">
        <v>42</v>
      </c>
      <c r="X8" s="16" t="s">
        <v>43</v>
      </c>
      <c r="Y8" s="17" t="s">
        <v>44</v>
      </c>
      <c r="Z8" s="16" t="s">
        <v>45</v>
      </c>
      <c r="AA8" s="17" t="s">
        <v>46</v>
      </c>
      <c r="AB8" s="16" t="s">
        <v>47</v>
      </c>
      <c r="AC8" s="17" t="s">
        <v>48</v>
      </c>
      <c r="AD8" s="16" t="s">
        <v>49</v>
      </c>
      <c r="AE8" s="16" t="s">
        <v>50</v>
      </c>
      <c r="AF8" s="16" t="s">
        <v>51</v>
      </c>
      <c r="AG8" s="16" t="s">
        <v>52</v>
      </c>
      <c r="AH8" s="16" t="s">
        <v>53</v>
      </c>
      <c r="AI8" s="16" t="s">
        <v>54</v>
      </c>
      <c r="AJ8" s="16" t="s">
        <v>55</v>
      </c>
      <c r="AK8" s="17" t="s">
        <v>56</v>
      </c>
      <c r="AL8" s="16" t="s">
        <v>57</v>
      </c>
      <c r="AM8" s="17" t="s">
        <v>58</v>
      </c>
      <c r="AN8" s="16" t="s">
        <v>59</v>
      </c>
      <c r="AO8" s="17" t="s">
        <v>60</v>
      </c>
      <c r="AP8" s="16" t="s">
        <v>61</v>
      </c>
      <c r="AQ8" s="16" t="s">
        <v>62</v>
      </c>
      <c r="AR8" s="17" t="s">
        <v>63</v>
      </c>
      <c r="AS8" s="14" t="s">
        <v>64</v>
      </c>
      <c r="AT8" s="14" t="s">
        <v>65</v>
      </c>
      <c r="AU8" s="14" t="s">
        <v>66</v>
      </c>
      <c r="AV8" s="14" t="s">
        <v>67</v>
      </c>
      <c r="AX8" s="14" t="s">
        <v>21</v>
      </c>
      <c r="AY8" s="16" t="s">
        <v>23</v>
      </c>
      <c r="AZ8" s="16" t="s">
        <v>24</v>
      </c>
      <c r="BA8" s="16" t="s">
        <v>25</v>
      </c>
      <c r="BB8" s="16" t="s">
        <v>26</v>
      </c>
      <c r="BC8" s="16" t="s">
        <v>27</v>
      </c>
      <c r="BD8" s="16" t="s">
        <v>28</v>
      </c>
      <c r="BE8" s="16" t="s">
        <v>29</v>
      </c>
      <c r="BF8" s="17" t="s">
        <v>30</v>
      </c>
      <c r="BG8" s="16" t="s">
        <v>31</v>
      </c>
      <c r="BH8" s="16" t="s">
        <v>32</v>
      </c>
      <c r="BI8" s="16" t="s">
        <v>33</v>
      </c>
      <c r="BJ8" s="16" t="s">
        <v>34</v>
      </c>
      <c r="BK8" s="16" t="s">
        <v>35</v>
      </c>
      <c r="BL8" s="16" t="s">
        <v>36</v>
      </c>
      <c r="BM8" s="16" t="s">
        <v>37</v>
      </c>
      <c r="BN8" s="17" t="s">
        <v>38</v>
      </c>
      <c r="BO8" s="16" t="s">
        <v>39</v>
      </c>
      <c r="BP8" s="17" t="s">
        <v>40</v>
      </c>
      <c r="BQ8" s="16" t="s">
        <v>41</v>
      </c>
      <c r="BR8" s="16" t="s">
        <v>42</v>
      </c>
      <c r="BS8" s="16" t="s">
        <v>43</v>
      </c>
      <c r="BT8" s="17" t="s">
        <v>44</v>
      </c>
      <c r="BU8" s="16" t="s">
        <v>45</v>
      </c>
      <c r="BV8" s="17" t="s">
        <v>46</v>
      </c>
      <c r="BW8" s="16" t="s">
        <v>47</v>
      </c>
      <c r="BX8" s="17" t="s">
        <v>48</v>
      </c>
      <c r="BY8" s="16" t="s">
        <v>49</v>
      </c>
      <c r="BZ8" s="16" t="s">
        <v>50</v>
      </c>
      <c r="CA8" s="16" t="s">
        <v>51</v>
      </c>
      <c r="CB8" s="16" t="s">
        <v>52</v>
      </c>
      <c r="CC8" s="16" t="s">
        <v>53</v>
      </c>
      <c r="CD8" s="16" t="s">
        <v>54</v>
      </c>
      <c r="CE8" s="16" t="s">
        <v>55</v>
      </c>
      <c r="CF8" s="17" t="s">
        <v>56</v>
      </c>
      <c r="CG8" s="16" t="s">
        <v>57</v>
      </c>
      <c r="CH8" s="17" t="s">
        <v>58</v>
      </c>
      <c r="CI8" s="16" t="s">
        <v>59</v>
      </c>
      <c r="CJ8" s="17" t="s">
        <v>60</v>
      </c>
      <c r="CK8" s="16" t="s">
        <v>61</v>
      </c>
      <c r="CL8" s="16" t="s">
        <v>62</v>
      </c>
      <c r="CM8" s="17" t="s">
        <v>63</v>
      </c>
      <c r="CN8" s="14" t="s">
        <v>68</v>
      </c>
      <c r="CO8" s="14" t="s">
        <v>69</v>
      </c>
      <c r="CP8" s="14" t="s">
        <v>70</v>
      </c>
      <c r="CQ8" s="15" t="s">
        <v>71</v>
      </c>
    </row>
    <row r="9" spans="1:95" ht="14.4" thickTop="1" x14ac:dyDescent="0.25">
      <c r="B9" s="18"/>
      <c r="C9" s="19"/>
      <c r="D9" s="20">
        <v>21</v>
      </c>
      <c r="E9" s="20">
        <v>27</v>
      </c>
      <c r="F9" s="20">
        <v>43</v>
      </c>
      <c r="G9" s="20"/>
      <c r="H9" s="20">
        <v>15</v>
      </c>
      <c r="I9" s="20">
        <v>7</v>
      </c>
      <c r="J9" s="20">
        <v>2</v>
      </c>
      <c r="K9" s="21"/>
      <c r="L9" s="20"/>
      <c r="M9" s="20">
        <v>31</v>
      </c>
      <c r="N9" s="20">
        <v>17</v>
      </c>
      <c r="O9" s="20">
        <v>35</v>
      </c>
      <c r="P9" s="20"/>
      <c r="Q9" s="20"/>
      <c r="R9" s="20">
        <v>46</v>
      </c>
      <c r="S9" s="21"/>
      <c r="T9" s="20"/>
      <c r="U9" s="21"/>
      <c r="V9" s="20">
        <v>33</v>
      </c>
      <c r="W9" s="20">
        <v>23</v>
      </c>
      <c r="X9" s="20">
        <v>49</v>
      </c>
      <c r="Y9" s="21"/>
      <c r="Z9" s="20">
        <v>25</v>
      </c>
      <c r="AA9" s="21"/>
      <c r="AB9" s="20">
        <v>9</v>
      </c>
      <c r="AC9" s="21"/>
      <c r="AD9" s="20">
        <v>40</v>
      </c>
      <c r="AE9" s="20">
        <v>19</v>
      </c>
      <c r="AF9" s="20"/>
      <c r="AG9" s="20">
        <v>37</v>
      </c>
      <c r="AH9" s="20">
        <v>11</v>
      </c>
      <c r="AI9" s="20">
        <v>53</v>
      </c>
      <c r="AJ9" s="20"/>
      <c r="AK9" s="21"/>
      <c r="AL9" s="20">
        <v>29</v>
      </c>
      <c r="AM9" s="21"/>
      <c r="AN9" s="20">
        <v>13</v>
      </c>
      <c r="AO9" s="21"/>
      <c r="AP9" s="20">
        <v>3</v>
      </c>
      <c r="AQ9" s="20">
        <v>5</v>
      </c>
      <c r="AR9" s="21"/>
      <c r="AS9" s="20"/>
      <c r="AT9" s="20"/>
      <c r="AU9" s="20"/>
      <c r="AV9" s="20"/>
      <c r="AX9" s="18"/>
      <c r="AY9" s="22"/>
      <c r="AZ9" s="22"/>
      <c r="BA9" s="22"/>
      <c r="BB9" s="22"/>
      <c r="BC9" s="22"/>
      <c r="BD9" s="22"/>
      <c r="BE9" s="22"/>
      <c r="BF9" s="23"/>
      <c r="BG9" s="22"/>
      <c r="BH9" s="22"/>
      <c r="BI9" s="22"/>
      <c r="BJ9" s="22"/>
      <c r="BK9" s="22"/>
      <c r="BL9" s="22"/>
      <c r="BM9" s="22"/>
      <c r="BN9" s="23"/>
      <c r="BO9" s="22"/>
      <c r="BP9" s="23"/>
      <c r="BQ9" s="22"/>
      <c r="BR9" s="22"/>
      <c r="BS9" s="22"/>
      <c r="BT9" s="23"/>
      <c r="BU9" s="22"/>
      <c r="BV9" s="23"/>
      <c r="BW9" s="22"/>
      <c r="BX9" s="23"/>
      <c r="BY9" s="22"/>
      <c r="BZ9" s="22"/>
      <c r="CA9" s="22"/>
      <c r="CB9" s="22"/>
      <c r="CC9" s="22"/>
      <c r="CD9" s="22"/>
      <c r="CE9" s="22"/>
      <c r="CF9" s="23"/>
      <c r="CG9" s="22"/>
      <c r="CH9" s="23"/>
      <c r="CI9" s="22"/>
      <c r="CJ9" s="23"/>
      <c r="CK9" s="22"/>
      <c r="CL9" s="22"/>
      <c r="CM9" s="23"/>
      <c r="CN9" s="22"/>
      <c r="CO9" s="24"/>
      <c r="CP9" s="22"/>
      <c r="CQ9" s="25"/>
    </row>
    <row r="10" spans="1:95" ht="13.8" x14ac:dyDescent="0.25">
      <c r="B10" s="26">
        <v>1</v>
      </c>
      <c r="C10" s="27" t="s">
        <v>159</v>
      </c>
      <c r="D10" s="28">
        <v>762</v>
      </c>
      <c r="E10" s="28">
        <v>810</v>
      </c>
      <c r="F10" s="28">
        <v>778</v>
      </c>
      <c r="G10" s="28">
        <v>1010</v>
      </c>
      <c r="H10" s="28">
        <v>614</v>
      </c>
      <c r="I10" s="28">
        <v>412</v>
      </c>
      <c r="J10" s="28">
        <v>9876</v>
      </c>
      <c r="K10" s="29">
        <f>SUM($D$10:$J$10)</f>
        <v>14262</v>
      </c>
      <c r="L10" s="28">
        <v>6661</v>
      </c>
      <c r="M10" s="28">
        <v>1449</v>
      </c>
      <c r="N10" s="28">
        <v>972</v>
      </c>
      <c r="O10" s="28">
        <v>1463</v>
      </c>
      <c r="P10" s="28">
        <v>6093</v>
      </c>
      <c r="Q10" s="28">
        <v>4811</v>
      </c>
      <c r="R10" s="28">
        <v>3078</v>
      </c>
      <c r="S10" s="29">
        <f>SUM($L$10:$R$10)</f>
        <v>24527</v>
      </c>
      <c r="T10" s="28">
        <v>6312</v>
      </c>
      <c r="U10" s="29">
        <f>SUM($T$10:$T$10)</f>
        <v>6312</v>
      </c>
      <c r="V10" s="28">
        <v>1063</v>
      </c>
      <c r="W10" s="28">
        <v>1025</v>
      </c>
      <c r="X10" s="28">
        <v>1418</v>
      </c>
      <c r="Y10" s="29">
        <f>SUM($V$10:$X$10)</f>
        <v>3506</v>
      </c>
      <c r="Z10" s="28">
        <v>1122</v>
      </c>
      <c r="AA10" s="29">
        <f>SUM($Z$10:$Z$10)</f>
        <v>1122</v>
      </c>
      <c r="AB10" s="28">
        <v>597</v>
      </c>
      <c r="AC10" s="29">
        <f>SUM($AB$10:$AB$10)</f>
        <v>597</v>
      </c>
      <c r="AD10" s="28">
        <v>1736</v>
      </c>
      <c r="AE10" s="28">
        <v>946</v>
      </c>
      <c r="AF10" s="28">
        <v>3613</v>
      </c>
      <c r="AG10" s="28">
        <v>1808</v>
      </c>
      <c r="AH10" s="28">
        <v>613</v>
      </c>
      <c r="AI10" s="28">
        <v>2908</v>
      </c>
      <c r="AJ10" s="28">
        <v>8055</v>
      </c>
      <c r="AK10" s="29">
        <f>SUM($AD$10:$AJ$10)</f>
        <v>19679</v>
      </c>
      <c r="AL10" s="28">
        <v>1154</v>
      </c>
      <c r="AM10" s="29">
        <f>SUM($AL$10:$AL$10)</f>
        <v>1154</v>
      </c>
      <c r="AN10" s="28">
        <v>552</v>
      </c>
      <c r="AO10" s="29">
        <f>SUM($AN$10:$AN$10)</f>
        <v>552</v>
      </c>
      <c r="AP10" s="28">
        <v>144</v>
      </c>
      <c r="AQ10" s="28">
        <v>186</v>
      </c>
      <c r="AR10" s="29">
        <f>SUM($AP$10:$AQ$10)</f>
        <v>330</v>
      </c>
      <c r="AS10" s="28">
        <v>0</v>
      </c>
      <c r="AT10" s="28">
        <v>72041</v>
      </c>
      <c r="AU10" s="30">
        <v>1</v>
      </c>
      <c r="AV10" s="31">
        <v>72041</v>
      </c>
      <c r="AX10" s="26">
        <v>1</v>
      </c>
      <c r="AY10" s="31">
        <v>762</v>
      </c>
      <c r="AZ10" s="31">
        <v>810</v>
      </c>
      <c r="BA10" s="31">
        <v>778</v>
      </c>
      <c r="BB10" s="31">
        <v>1010</v>
      </c>
      <c r="BC10" s="31">
        <v>614</v>
      </c>
      <c r="BD10" s="31">
        <v>412</v>
      </c>
      <c r="BE10" s="31">
        <v>9876</v>
      </c>
      <c r="BF10" s="32">
        <f>SUM($AY$10:$BE$10)</f>
        <v>14262</v>
      </c>
      <c r="BG10" s="31">
        <v>6661</v>
      </c>
      <c r="BH10" s="31">
        <v>1449</v>
      </c>
      <c r="BI10" s="31">
        <v>972</v>
      </c>
      <c r="BJ10" s="31">
        <v>1463</v>
      </c>
      <c r="BK10" s="31">
        <v>6093</v>
      </c>
      <c r="BL10" s="31">
        <v>4811</v>
      </c>
      <c r="BM10" s="31">
        <v>3078</v>
      </c>
      <c r="BN10" s="32">
        <f>SUM($BG$10:$BM$10)</f>
        <v>24527</v>
      </c>
      <c r="BO10" s="31">
        <v>6312</v>
      </c>
      <c r="BP10" s="32">
        <f>SUM($BO$10:$BO$10)</f>
        <v>6312</v>
      </c>
      <c r="BQ10" s="31">
        <v>1063</v>
      </c>
      <c r="BR10" s="31">
        <v>1025</v>
      </c>
      <c r="BS10" s="31">
        <v>1418</v>
      </c>
      <c r="BT10" s="32">
        <f>SUM($BQ$10:$BS$10)</f>
        <v>3506</v>
      </c>
      <c r="BU10" s="31">
        <v>1122</v>
      </c>
      <c r="BV10" s="32">
        <f>SUM($BU$10:$BU$10)</f>
        <v>1122</v>
      </c>
      <c r="BW10" s="31">
        <v>597</v>
      </c>
      <c r="BX10" s="32">
        <f>SUM($BW$10:$BW$10)</f>
        <v>597</v>
      </c>
      <c r="BY10" s="31">
        <v>1736</v>
      </c>
      <c r="BZ10" s="31">
        <v>946</v>
      </c>
      <c r="CA10" s="31">
        <v>3613</v>
      </c>
      <c r="CB10" s="31">
        <v>1808</v>
      </c>
      <c r="CC10" s="31">
        <v>613</v>
      </c>
      <c r="CD10" s="31">
        <v>2908</v>
      </c>
      <c r="CE10" s="31">
        <v>8055</v>
      </c>
      <c r="CF10" s="32">
        <f>SUM($BY$10:$CE$10)</f>
        <v>19679</v>
      </c>
      <c r="CG10" s="31">
        <v>1154</v>
      </c>
      <c r="CH10" s="32">
        <f>SUM($CG$10:$CG$10)</f>
        <v>1154</v>
      </c>
      <c r="CI10" s="31">
        <v>552</v>
      </c>
      <c r="CJ10" s="32">
        <f>SUM($CI$10:$CI$10)</f>
        <v>552</v>
      </c>
      <c r="CK10" s="31">
        <v>144</v>
      </c>
      <c r="CL10" s="31">
        <v>186</v>
      </c>
      <c r="CM10" s="32">
        <f>SUM($CK$10:$CL$10)</f>
        <v>330</v>
      </c>
      <c r="CN10" s="31">
        <v>0</v>
      </c>
      <c r="CO10" s="33">
        <v>0</v>
      </c>
      <c r="CP10" s="31"/>
      <c r="CQ10" s="34"/>
    </row>
    <row r="11" spans="1:95" ht="13.8" x14ac:dyDescent="0.25">
      <c r="B11" s="18"/>
      <c r="C11" s="19" t="s">
        <v>160</v>
      </c>
      <c r="D11" s="20">
        <v>22</v>
      </c>
      <c r="E11" s="20">
        <v>28</v>
      </c>
      <c r="F11" s="20">
        <v>45</v>
      </c>
      <c r="G11" s="20"/>
      <c r="H11" s="20">
        <v>16</v>
      </c>
      <c r="I11" s="20">
        <v>8</v>
      </c>
      <c r="J11" s="35"/>
      <c r="K11" s="21"/>
      <c r="L11" s="20"/>
      <c r="M11" s="20">
        <v>32</v>
      </c>
      <c r="N11" s="20">
        <v>18</v>
      </c>
      <c r="O11" s="20">
        <v>36</v>
      </c>
      <c r="P11" s="20"/>
      <c r="Q11" s="20"/>
      <c r="R11" s="20">
        <v>48</v>
      </c>
      <c r="S11" s="21"/>
      <c r="T11" s="20"/>
      <c r="U11" s="21"/>
      <c r="V11" s="20">
        <v>34</v>
      </c>
      <c r="W11" s="20">
        <v>24</v>
      </c>
      <c r="X11" s="20">
        <v>51</v>
      </c>
      <c r="Y11" s="21"/>
      <c r="Z11" s="20">
        <v>26</v>
      </c>
      <c r="AA11" s="21"/>
      <c r="AB11" s="20">
        <v>10</v>
      </c>
      <c r="AC11" s="21"/>
      <c r="AD11" s="20">
        <v>42</v>
      </c>
      <c r="AE11" s="20">
        <v>20</v>
      </c>
      <c r="AF11" s="20"/>
      <c r="AG11" s="20">
        <v>38</v>
      </c>
      <c r="AH11" s="20">
        <v>12</v>
      </c>
      <c r="AI11" s="20">
        <v>56</v>
      </c>
      <c r="AJ11" s="20"/>
      <c r="AK11" s="21"/>
      <c r="AL11" s="20">
        <v>30</v>
      </c>
      <c r="AM11" s="21"/>
      <c r="AN11" s="20">
        <v>14</v>
      </c>
      <c r="AO11" s="21"/>
      <c r="AP11" s="20">
        <v>4</v>
      </c>
      <c r="AQ11" s="20">
        <v>6</v>
      </c>
      <c r="AR11" s="21"/>
      <c r="AS11" s="18"/>
      <c r="AT11" s="18"/>
      <c r="AU11" s="18"/>
      <c r="AV11" s="18"/>
      <c r="AX11" s="18"/>
      <c r="AY11" s="22">
        <f>SUM($AY$9:$AY$10)</f>
        <v>762</v>
      </c>
      <c r="AZ11" s="22">
        <f>SUM($AZ$9:$AZ$10)</f>
        <v>810</v>
      </c>
      <c r="BA11" s="22">
        <f>SUM($BA$9:$BA$10)</f>
        <v>778</v>
      </c>
      <c r="BB11" s="22">
        <f>SUM($BB$9:$BB$10)</f>
        <v>1010</v>
      </c>
      <c r="BC11" s="22">
        <f>SUM($BC$9:$BC$10)</f>
        <v>614</v>
      </c>
      <c r="BD11" s="22">
        <f>SUM($BD$9:$BD$10)</f>
        <v>412</v>
      </c>
      <c r="BE11" s="36">
        <f>SUM($BE$9:$BE$10)</f>
        <v>9876</v>
      </c>
      <c r="BF11" s="23">
        <f>SUM($BF$9:$BF$10)</f>
        <v>14262</v>
      </c>
      <c r="BG11" s="22">
        <f>SUM($BG$9:$BG$10)</f>
        <v>6661</v>
      </c>
      <c r="BH11" s="22">
        <f>SUM($BH$9:$BH$10)</f>
        <v>1449</v>
      </c>
      <c r="BI11" s="22">
        <f>SUM($BI$9:$BI$10)</f>
        <v>972</v>
      </c>
      <c r="BJ11" s="22">
        <f>SUM($BJ$9:$BJ$10)</f>
        <v>1463</v>
      </c>
      <c r="BK11" s="22">
        <f>SUM($BK$9:$BK$10)</f>
        <v>6093</v>
      </c>
      <c r="BL11" s="22">
        <f>SUM($BL$9:$BL$10)</f>
        <v>4811</v>
      </c>
      <c r="BM11" s="22">
        <f>SUM($BM$9:$BM$10)</f>
        <v>3078</v>
      </c>
      <c r="BN11" s="23">
        <f>SUM($BN$9:$BN$10)</f>
        <v>24527</v>
      </c>
      <c r="BO11" s="22">
        <f>SUM($BO$9:$BO$10)</f>
        <v>6312</v>
      </c>
      <c r="BP11" s="23">
        <f>SUM($BP$9:$BP$10)</f>
        <v>6312</v>
      </c>
      <c r="BQ11" s="22">
        <f>SUM($BQ$9:$BQ$10)</f>
        <v>1063</v>
      </c>
      <c r="BR11" s="22">
        <f>SUM($BR$9:$BR$10)</f>
        <v>1025</v>
      </c>
      <c r="BS11" s="22">
        <f>SUM($BS$9:$BS$10)</f>
        <v>1418</v>
      </c>
      <c r="BT11" s="23">
        <f>SUM($BT$9:$BT$10)</f>
        <v>3506</v>
      </c>
      <c r="BU11" s="22">
        <f>SUM($BU$9:$BU$10)</f>
        <v>1122</v>
      </c>
      <c r="BV11" s="23">
        <f>SUM($BV$9:$BV$10)</f>
        <v>1122</v>
      </c>
      <c r="BW11" s="22">
        <f>SUM($BW$9:$BW$10)</f>
        <v>597</v>
      </c>
      <c r="BX11" s="23">
        <f>SUM($BX$9:$BX$10)</f>
        <v>597</v>
      </c>
      <c r="BY11" s="22">
        <f>SUM($BY$9:$BY$10)</f>
        <v>1736</v>
      </c>
      <c r="BZ11" s="22">
        <f>SUM($BZ$9:$BZ$10)</f>
        <v>946</v>
      </c>
      <c r="CA11" s="22">
        <f>SUM($CA$9:$CA$10)</f>
        <v>3613</v>
      </c>
      <c r="CB11" s="22">
        <f>SUM($CB$9:$CB$10)</f>
        <v>1808</v>
      </c>
      <c r="CC11" s="22">
        <f>SUM($CC$9:$CC$10)</f>
        <v>613</v>
      </c>
      <c r="CD11" s="22">
        <f>SUM($CD$9:$CD$10)</f>
        <v>2908</v>
      </c>
      <c r="CE11" s="22">
        <f>SUM($CE$9:$CE$10)</f>
        <v>8055</v>
      </c>
      <c r="CF11" s="23">
        <f>SUM($CF$9:$CF$10)</f>
        <v>19679</v>
      </c>
      <c r="CG11" s="22">
        <f>SUM($CG$9:$CG$10)</f>
        <v>1154</v>
      </c>
      <c r="CH11" s="23">
        <f>SUM($CH$9:$CH$10)</f>
        <v>1154</v>
      </c>
      <c r="CI11" s="22">
        <f>SUM($CI$9:$CI$10)</f>
        <v>552</v>
      </c>
      <c r="CJ11" s="23">
        <f>SUM($CJ$9:$CJ$10)</f>
        <v>552</v>
      </c>
      <c r="CK11" s="22">
        <f>SUM($CK$9:$CK$10)</f>
        <v>144</v>
      </c>
      <c r="CL11" s="22">
        <f>SUM($CL$9:$CL$10)</f>
        <v>186</v>
      </c>
      <c r="CM11" s="23">
        <f>SUM($CM$9:$CM$10)</f>
        <v>330</v>
      </c>
      <c r="CN11" s="22">
        <f>SUM($CN$9:$CN$10)</f>
        <v>0</v>
      </c>
      <c r="CO11" s="24">
        <f>SUM($CO$9:$CO$10)</f>
        <v>0</v>
      </c>
      <c r="CP11" s="22">
        <f>SUM($AY$11:$CO$11,-$BF$11,-$BN$11,-$BP$11,-$BT$11,-$BV$11,-$BX$11,-$CF$11,-$CH$11,-$CJ$11,-$CM$11)</f>
        <v>72041</v>
      </c>
      <c r="CQ11" s="37" t="s">
        <v>74</v>
      </c>
    </row>
    <row r="12" spans="1:95" ht="13.8" x14ac:dyDescent="0.25">
      <c r="B12" s="26">
        <v>2</v>
      </c>
      <c r="C12" s="27" t="s">
        <v>161</v>
      </c>
      <c r="D12" s="28">
        <v>1209</v>
      </c>
      <c r="E12" s="28">
        <v>1116</v>
      </c>
      <c r="F12" s="28">
        <v>3411</v>
      </c>
      <c r="G12" s="28">
        <v>1348</v>
      </c>
      <c r="H12" s="28">
        <v>375</v>
      </c>
      <c r="I12" s="28">
        <v>251</v>
      </c>
      <c r="J12" s="38" t="s">
        <v>75</v>
      </c>
      <c r="K12" s="29">
        <f>SUM($D$12:$J$12)</f>
        <v>7710</v>
      </c>
      <c r="L12" s="28">
        <v>20</v>
      </c>
      <c r="M12" s="28">
        <v>13</v>
      </c>
      <c r="N12" s="28">
        <v>10</v>
      </c>
      <c r="O12" s="28">
        <v>4</v>
      </c>
      <c r="P12" s="28">
        <v>87</v>
      </c>
      <c r="Q12" s="28">
        <v>45</v>
      </c>
      <c r="R12" s="28">
        <v>19</v>
      </c>
      <c r="S12" s="29">
        <f>SUM($L$12:$R$12)</f>
        <v>198</v>
      </c>
      <c r="T12" s="28">
        <v>344</v>
      </c>
      <c r="U12" s="29">
        <f>SUM($T$12:$T$12)</f>
        <v>344</v>
      </c>
      <c r="V12" s="28">
        <v>75</v>
      </c>
      <c r="W12" s="28">
        <v>58</v>
      </c>
      <c r="X12" s="28">
        <v>100</v>
      </c>
      <c r="Y12" s="29">
        <f>SUM($V$12:$X$12)</f>
        <v>233</v>
      </c>
      <c r="Z12" s="28">
        <v>110</v>
      </c>
      <c r="AA12" s="29">
        <f>SUM($Z$12:$Z$12)</f>
        <v>110</v>
      </c>
      <c r="AB12" s="28">
        <v>34</v>
      </c>
      <c r="AC12" s="29">
        <f>SUM($AB$12:$AB$12)</f>
        <v>34</v>
      </c>
      <c r="AD12" s="28">
        <v>80</v>
      </c>
      <c r="AE12" s="28">
        <v>28</v>
      </c>
      <c r="AF12" s="28">
        <v>127</v>
      </c>
      <c r="AG12" s="28">
        <v>69</v>
      </c>
      <c r="AH12" s="28">
        <v>11</v>
      </c>
      <c r="AI12" s="28">
        <v>128</v>
      </c>
      <c r="AJ12" s="28">
        <v>523</v>
      </c>
      <c r="AK12" s="29">
        <f>SUM($AD$12:$AJ$12)</f>
        <v>966</v>
      </c>
      <c r="AL12" s="28">
        <v>180</v>
      </c>
      <c r="AM12" s="29">
        <f>SUM($AL$12:$AL$12)</f>
        <v>180</v>
      </c>
      <c r="AN12" s="28">
        <v>68</v>
      </c>
      <c r="AO12" s="29">
        <f>SUM($AN$12:$AN$12)</f>
        <v>68</v>
      </c>
      <c r="AP12" s="28">
        <v>12</v>
      </c>
      <c r="AQ12" s="28">
        <v>21</v>
      </c>
      <c r="AR12" s="29">
        <f>SUM($AP$12:$AQ$12)</f>
        <v>33</v>
      </c>
      <c r="AS12" s="28">
        <v>0</v>
      </c>
      <c r="AT12" s="28">
        <v>9876</v>
      </c>
      <c r="AU12" s="30">
        <v>8.8092000000000004E-2</v>
      </c>
      <c r="AV12" s="31">
        <v>870</v>
      </c>
      <c r="AX12" s="26">
        <v>2</v>
      </c>
      <c r="AY12" s="31">
        <v>106</v>
      </c>
      <c r="AZ12" s="31">
        <v>98</v>
      </c>
      <c r="BA12" s="31">
        <v>300</v>
      </c>
      <c r="BB12" s="31">
        <v>118</v>
      </c>
      <c r="BC12" s="31">
        <v>33</v>
      </c>
      <c r="BD12" s="31">
        <v>22</v>
      </c>
      <c r="BE12" s="39">
        <v>-870</v>
      </c>
      <c r="BF12" s="32">
        <f>SUM($AY$12:$BE$12)</f>
        <v>-193</v>
      </c>
      <c r="BG12" s="31">
        <v>1</v>
      </c>
      <c r="BH12" s="31">
        <v>1</v>
      </c>
      <c r="BI12" s="31">
        <v>0</v>
      </c>
      <c r="BJ12" s="31">
        <v>0</v>
      </c>
      <c r="BK12" s="31">
        <v>7</v>
      </c>
      <c r="BL12" s="31">
        <v>3</v>
      </c>
      <c r="BM12" s="31">
        <v>1</v>
      </c>
      <c r="BN12" s="32">
        <f>SUM($BG$12:$BM$12)</f>
        <v>13</v>
      </c>
      <c r="BO12" s="31">
        <v>30</v>
      </c>
      <c r="BP12" s="32">
        <f>SUM($BO$12:$BO$12)</f>
        <v>30</v>
      </c>
      <c r="BQ12" s="31">
        <v>6</v>
      </c>
      <c r="BR12" s="31">
        <v>5</v>
      </c>
      <c r="BS12" s="31">
        <v>8</v>
      </c>
      <c r="BT12" s="32">
        <f>SUM($BQ$12:$BS$12)</f>
        <v>19</v>
      </c>
      <c r="BU12" s="31">
        <v>9</v>
      </c>
      <c r="BV12" s="32">
        <f>SUM($BU$12:$BU$12)</f>
        <v>9</v>
      </c>
      <c r="BW12" s="31">
        <v>2</v>
      </c>
      <c r="BX12" s="32">
        <f>SUM($BW$12:$BW$12)</f>
        <v>2</v>
      </c>
      <c r="BY12" s="31">
        <v>7</v>
      </c>
      <c r="BZ12" s="31">
        <v>2</v>
      </c>
      <c r="CA12" s="31">
        <v>11</v>
      </c>
      <c r="CB12" s="31">
        <v>6</v>
      </c>
      <c r="CC12" s="31">
        <v>0</v>
      </c>
      <c r="CD12" s="31">
        <v>11</v>
      </c>
      <c r="CE12" s="31">
        <v>46</v>
      </c>
      <c r="CF12" s="32">
        <f>SUM($BY$12:$CE$12)</f>
        <v>83</v>
      </c>
      <c r="CG12" s="31">
        <v>15</v>
      </c>
      <c r="CH12" s="32">
        <f>SUM($CG$12:$CG$12)</f>
        <v>15</v>
      </c>
      <c r="CI12" s="31">
        <v>5</v>
      </c>
      <c r="CJ12" s="32">
        <f>SUM($CI$12:$CI$12)</f>
        <v>5</v>
      </c>
      <c r="CK12" s="31">
        <v>1</v>
      </c>
      <c r="CL12" s="31">
        <v>1</v>
      </c>
      <c r="CM12" s="32">
        <f>SUM($CK$12:$CL$12)</f>
        <v>2</v>
      </c>
      <c r="CN12" s="31">
        <v>0</v>
      </c>
      <c r="CO12" s="33">
        <v>15</v>
      </c>
      <c r="CP12" s="31"/>
      <c r="CQ12" s="34" t="s">
        <v>76</v>
      </c>
    </row>
    <row r="13" spans="1:95" ht="13.8" x14ac:dyDescent="0.25">
      <c r="B13" s="18"/>
      <c r="C13" s="19" t="s">
        <v>162</v>
      </c>
      <c r="D13" s="20">
        <v>21</v>
      </c>
      <c r="E13" s="20">
        <v>27</v>
      </c>
      <c r="F13" s="20">
        <v>43</v>
      </c>
      <c r="G13" s="20"/>
      <c r="H13" s="20">
        <v>15</v>
      </c>
      <c r="I13" s="20" t="s">
        <v>163</v>
      </c>
      <c r="J13" s="35"/>
      <c r="K13" s="21"/>
      <c r="L13" s="20"/>
      <c r="M13" s="20" t="s">
        <v>163</v>
      </c>
      <c r="N13" s="20" t="s">
        <v>163</v>
      </c>
      <c r="O13" s="20" t="s">
        <v>163</v>
      </c>
      <c r="P13" s="20"/>
      <c r="Q13" s="20"/>
      <c r="R13" s="20">
        <v>46</v>
      </c>
      <c r="S13" s="21"/>
      <c r="T13" s="20"/>
      <c r="U13" s="21"/>
      <c r="V13" s="20">
        <v>33</v>
      </c>
      <c r="W13" s="20" t="s">
        <v>163</v>
      </c>
      <c r="X13" s="20">
        <v>49</v>
      </c>
      <c r="Y13" s="21"/>
      <c r="Z13" s="20">
        <v>25</v>
      </c>
      <c r="AA13" s="21"/>
      <c r="AB13" s="20" t="s">
        <v>163</v>
      </c>
      <c r="AC13" s="21"/>
      <c r="AD13" s="20" t="s">
        <v>163</v>
      </c>
      <c r="AE13" s="20" t="s">
        <v>163</v>
      </c>
      <c r="AF13" s="20"/>
      <c r="AG13" s="20" t="s">
        <v>163</v>
      </c>
      <c r="AH13" s="20" t="s">
        <v>163</v>
      </c>
      <c r="AI13" s="20">
        <v>53</v>
      </c>
      <c r="AJ13" s="20"/>
      <c r="AK13" s="21"/>
      <c r="AL13" s="20">
        <v>29</v>
      </c>
      <c r="AM13" s="21"/>
      <c r="AN13" s="20">
        <v>13</v>
      </c>
      <c r="AO13" s="21"/>
      <c r="AP13" s="40"/>
      <c r="AQ13" s="20">
        <v>5</v>
      </c>
      <c r="AR13" s="21"/>
      <c r="AS13" s="18"/>
      <c r="AT13" s="18"/>
      <c r="AU13" s="18"/>
      <c r="AV13" s="18"/>
      <c r="AX13" s="18"/>
      <c r="AY13" s="22">
        <f>SUM($AY$11:$AY$12)</f>
        <v>868</v>
      </c>
      <c r="AZ13" s="22">
        <f>SUM($AZ$11:$AZ$12)</f>
        <v>908</v>
      </c>
      <c r="BA13" s="22">
        <f>SUM($BA$11:$BA$12)</f>
        <v>1078</v>
      </c>
      <c r="BB13" s="22">
        <f>SUM($BB$11:$BB$12)</f>
        <v>1128</v>
      </c>
      <c r="BC13" s="22">
        <f>SUM($BC$11:$BC$12)</f>
        <v>647</v>
      </c>
      <c r="BD13" s="22">
        <f>SUM($BD$11:$BD$12)</f>
        <v>434</v>
      </c>
      <c r="BE13" s="36">
        <f>SUM($BE$11:$BE$12)</f>
        <v>9006</v>
      </c>
      <c r="BF13" s="23">
        <f>SUM($BF$11:$BF$12)</f>
        <v>14069</v>
      </c>
      <c r="BG13" s="22">
        <f>SUM($BG$11:$BG$12)</f>
        <v>6662</v>
      </c>
      <c r="BH13" s="22">
        <f>SUM($BH$11:$BH$12)</f>
        <v>1450</v>
      </c>
      <c r="BI13" s="22">
        <f>SUM($BI$11:$BI$12)</f>
        <v>972</v>
      </c>
      <c r="BJ13" s="22">
        <f>SUM($BJ$11:$BJ$12)</f>
        <v>1463</v>
      </c>
      <c r="BK13" s="22">
        <f>SUM($BK$11:$BK$12)</f>
        <v>6100</v>
      </c>
      <c r="BL13" s="22">
        <f>SUM($BL$11:$BL$12)</f>
        <v>4814</v>
      </c>
      <c r="BM13" s="22">
        <f>SUM($BM$11:$BM$12)</f>
        <v>3079</v>
      </c>
      <c r="BN13" s="23">
        <f>SUM($BN$11:$BN$12)</f>
        <v>24540</v>
      </c>
      <c r="BO13" s="22">
        <f>SUM($BO$11:$BO$12)</f>
        <v>6342</v>
      </c>
      <c r="BP13" s="23">
        <f>SUM($BP$11:$BP$12)</f>
        <v>6342</v>
      </c>
      <c r="BQ13" s="22">
        <f>SUM($BQ$11:$BQ$12)</f>
        <v>1069</v>
      </c>
      <c r="BR13" s="22">
        <f>SUM($BR$11:$BR$12)</f>
        <v>1030</v>
      </c>
      <c r="BS13" s="22">
        <f>SUM($BS$11:$BS$12)</f>
        <v>1426</v>
      </c>
      <c r="BT13" s="23">
        <f>SUM($BT$11:$BT$12)</f>
        <v>3525</v>
      </c>
      <c r="BU13" s="22">
        <f>SUM($BU$11:$BU$12)</f>
        <v>1131</v>
      </c>
      <c r="BV13" s="23">
        <f>SUM($BV$11:$BV$12)</f>
        <v>1131</v>
      </c>
      <c r="BW13" s="22">
        <f>SUM($BW$11:$BW$12)</f>
        <v>599</v>
      </c>
      <c r="BX13" s="23">
        <f>SUM($BX$11:$BX$12)</f>
        <v>599</v>
      </c>
      <c r="BY13" s="22">
        <f>SUM($BY$11:$BY$12)</f>
        <v>1743</v>
      </c>
      <c r="BZ13" s="22">
        <f>SUM($BZ$11:$BZ$12)</f>
        <v>948</v>
      </c>
      <c r="CA13" s="22">
        <f>SUM($CA$11:$CA$12)</f>
        <v>3624</v>
      </c>
      <c r="CB13" s="22">
        <f>SUM($CB$11:$CB$12)</f>
        <v>1814</v>
      </c>
      <c r="CC13" s="22">
        <f>SUM($CC$11:$CC$12)</f>
        <v>613</v>
      </c>
      <c r="CD13" s="22">
        <f>SUM($CD$11:$CD$12)</f>
        <v>2919</v>
      </c>
      <c r="CE13" s="22">
        <f>SUM($CE$11:$CE$12)</f>
        <v>8101</v>
      </c>
      <c r="CF13" s="23">
        <f>SUM($CF$11:$CF$12)</f>
        <v>19762</v>
      </c>
      <c r="CG13" s="22">
        <f>SUM($CG$11:$CG$12)</f>
        <v>1169</v>
      </c>
      <c r="CH13" s="23">
        <f>SUM($CH$11:$CH$12)</f>
        <v>1169</v>
      </c>
      <c r="CI13" s="22">
        <f>SUM($CI$11:$CI$12)</f>
        <v>557</v>
      </c>
      <c r="CJ13" s="23">
        <f>SUM($CJ$11:$CJ$12)</f>
        <v>557</v>
      </c>
      <c r="CK13" s="22">
        <f>SUM($CK$11:$CK$12)</f>
        <v>145</v>
      </c>
      <c r="CL13" s="22">
        <f>SUM($CL$11:$CL$12)</f>
        <v>187</v>
      </c>
      <c r="CM13" s="23">
        <f>SUM($CM$11:$CM$12)</f>
        <v>332</v>
      </c>
      <c r="CN13" s="22">
        <f>SUM($CN$11:$CN$12)</f>
        <v>0</v>
      </c>
      <c r="CO13" s="24">
        <f>SUM($CO$11:$CO$12)</f>
        <v>15</v>
      </c>
      <c r="CP13" s="22">
        <f>SUM($AY$13:$CO$13,-$BF$13,-$BN$13,-$BP$13,-$BT$13,-$BV$13,-$BX$13,-$CF$13,-$CH$13,-$CJ$13,-$CM$13)</f>
        <v>72041</v>
      </c>
      <c r="CQ13" s="25" t="s">
        <v>77</v>
      </c>
    </row>
    <row r="14" spans="1:95" ht="13.8" x14ac:dyDescent="0.25">
      <c r="B14" s="26">
        <v>3</v>
      </c>
      <c r="C14" s="27" t="s">
        <v>161</v>
      </c>
      <c r="D14" s="28">
        <v>2</v>
      </c>
      <c r="E14" s="28">
        <v>1</v>
      </c>
      <c r="F14" s="28">
        <v>10</v>
      </c>
      <c r="G14" s="28">
        <v>4</v>
      </c>
      <c r="H14" s="28">
        <v>3</v>
      </c>
      <c r="I14" s="28">
        <v>0</v>
      </c>
      <c r="J14" s="38"/>
      <c r="K14" s="29">
        <f>SUM($D$14:$J$14)</f>
        <v>20</v>
      </c>
      <c r="L14" s="28">
        <v>1</v>
      </c>
      <c r="M14" s="28">
        <v>0</v>
      </c>
      <c r="N14" s="28">
        <v>0</v>
      </c>
      <c r="O14" s="28">
        <v>0</v>
      </c>
      <c r="P14" s="28">
        <v>1</v>
      </c>
      <c r="Q14" s="28">
        <v>0</v>
      </c>
      <c r="R14" s="28">
        <v>1</v>
      </c>
      <c r="S14" s="29">
        <f>SUM($L$14:$R$14)</f>
        <v>3</v>
      </c>
      <c r="T14" s="28">
        <v>4</v>
      </c>
      <c r="U14" s="29">
        <f>SUM($T$14:$T$14)</f>
        <v>4</v>
      </c>
      <c r="V14" s="28">
        <v>2</v>
      </c>
      <c r="W14" s="28">
        <v>0</v>
      </c>
      <c r="X14" s="28">
        <v>1</v>
      </c>
      <c r="Y14" s="29">
        <f>SUM($V$14:$X$14)</f>
        <v>3</v>
      </c>
      <c r="Z14" s="28">
        <v>5</v>
      </c>
      <c r="AA14" s="29">
        <f>SUM($Z$14:$Z$14)</f>
        <v>5</v>
      </c>
      <c r="AB14" s="28">
        <v>0</v>
      </c>
      <c r="AC14" s="29">
        <f>SUM($AB$14:$AB$14)</f>
        <v>0</v>
      </c>
      <c r="AD14" s="28">
        <v>0</v>
      </c>
      <c r="AE14" s="28">
        <v>0</v>
      </c>
      <c r="AF14" s="28">
        <v>2</v>
      </c>
      <c r="AG14" s="28">
        <v>0</v>
      </c>
      <c r="AH14" s="28">
        <v>0</v>
      </c>
      <c r="AI14" s="28">
        <v>2</v>
      </c>
      <c r="AJ14" s="28">
        <v>0</v>
      </c>
      <c r="AK14" s="29">
        <f>SUM($AD$14:$AJ$14)</f>
        <v>4</v>
      </c>
      <c r="AL14" s="28">
        <v>25</v>
      </c>
      <c r="AM14" s="29">
        <f>SUM($AL$14:$AL$14)</f>
        <v>25</v>
      </c>
      <c r="AN14" s="28">
        <v>20</v>
      </c>
      <c r="AO14" s="29">
        <f>SUM($AN$14:$AN$14)</f>
        <v>20</v>
      </c>
      <c r="AP14" s="41" t="s">
        <v>79</v>
      </c>
      <c r="AQ14" s="28">
        <v>60</v>
      </c>
      <c r="AR14" s="29">
        <f>SUM($AP$14:$AQ$14)</f>
        <v>60</v>
      </c>
      <c r="AS14" s="28">
        <v>0</v>
      </c>
      <c r="AT14" s="28">
        <v>144</v>
      </c>
      <c r="AU14" s="30">
        <v>1</v>
      </c>
      <c r="AV14" s="31">
        <v>144</v>
      </c>
      <c r="AX14" s="26">
        <v>3</v>
      </c>
      <c r="AY14" s="31">
        <v>2</v>
      </c>
      <c r="AZ14" s="31">
        <v>1</v>
      </c>
      <c r="BA14" s="31">
        <v>10</v>
      </c>
      <c r="BB14" s="31">
        <v>4</v>
      </c>
      <c r="BC14" s="31">
        <v>3</v>
      </c>
      <c r="BD14" s="31">
        <v>0</v>
      </c>
      <c r="BE14" s="39"/>
      <c r="BF14" s="32">
        <f>SUM($AY$14:$BE$14)</f>
        <v>20</v>
      </c>
      <c r="BG14" s="31">
        <v>1</v>
      </c>
      <c r="BH14" s="31">
        <v>0</v>
      </c>
      <c r="BI14" s="31">
        <v>0</v>
      </c>
      <c r="BJ14" s="31">
        <v>0</v>
      </c>
      <c r="BK14" s="31">
        <v>1</v>
      </c>
      <c r="BL14" s="31">
        <v>0</v>
      </c>
      <c r="BM14" s="31">
        <v>1</v>
      </c>
      <c r="BN14" s="32">
        <f>SUM($BG$14:$BM$14)</f>
        <v>3</v>
      </c>
      <c r="BO14" s="31">
        <v>4</v>
      </c>
      <c r="BP14" s="32">
        <f>SUM($BO$14:$BO$14)</f>
        <v>4</v>
      </c>
      <c r="BQ14" s="31">
        <v>2</v>
      </c>
      <c r="BR14" s="31">
        <v>0</v>
      </c>
      <c r="BS14" s="31">
        <v>1</v>
      </c>
      <c r="BT14" s="32">
        <f>SUM($BQ$14:$BS$14)</f>
        <v>3</v>
      </c>
      <c r="BU14" s="31">
        <v>5</v>
      </c>
      <c r="BV14" s="32">
        <f>SUM($BU$14:$BU$14)</f>
        <v>5</v>
      </c>
      <c r="BW14" s="31">
        <v>0</v>
      </c>
      <c r="BX14" s="32">
        <f>SUM($BW$14:$BW$14)</f>
        <v>0</v>
      </c>
      <c r="BY14" s="31">
        <v>0</v>
      </c>
      <c r="BZ14" s="31">
        <v>0</v>
      </c>
      <c r="CA14" s="31">
        <v>2</v>
      </c>
      <c r="CB14" s="31">
        <v>0</v>
      </c>
      <c r="CC14" s="31">
        <v>0</v>
      </c>
      <c r="CD14" s="31">
        <v>2</v>
      </c>
      <c r="CE14" s="31">
        <v>0</v>
      </c>
      <c r="CF14" s="32">
        <f>SUM($BY$14:$CE$14)</f>
        <v>4</v>
      </c>
      <c r="CG14" s="31">
        <v>25</v>
      </c>
      <c r="CH14" s="32">
        <f>SUM($CG$14:$CG$14)</f>
        <v>25</v>
      </c>
      <c r="CI14" s="31">
        <v>20</v>
      </c>
      <c r="CJ14" s="32">
        <f>SUM($CI$14:$CI$14)</f>
        <v>20</v>
      </c>
      <c r="CK14" s="31">
        <v>-144</v>
      </c>
      <c r="CL14" s="31">
        <v>60</v>
      </c>
      <c r="CM14" s="32">
        <f>SUM($CK$14:$CL$14)</f>
        <v>-84</v>
      </c>
      <c r="CN14" s="31">
        <v>0</v>
      </c>
      <c r="CO14" s="33">
        <v>0</v>
      </c>
      <c r="CP14" s="31"/>
      <c r="CQ14" s="34" t="s">
        <v>80</v>
      </c>
    </row>
    <row r="15" spans="1:95" ht="13.8" x14ac:dyDescent="0.25">
      <c r="B15" s="18"/>
      <c r="C15" s="19" t="s">
        <v>162</v>
      </c>
      <c r="D15" s="20" t="s">
        <v>163</v>
      </c>
      <c r="E15" s="20" t="s">
        <v>163</v>
      </c>
      <c r="F15" s="20">
        <v>45</v>
      </c>
      <c r="G15" s="20"/>
      <c r="H15" s="20">
        <v>16</v>
      </c>
      <c r="I15" s="20" t="s">
        <v>163</v>
      </c>
      <c r="J15" s="35"/>
      <c r="K15" s="21"/>
      <c r="L15" s="20"/>
      <c r="M15" s="20" t="s">
        <v>163</v>
      </c>
      <c r="N15" s="20" t="s">
        <v>163</v>
      </c>
      <c r="O15" s="20" t="s">
        <v>163</v>
      </c>
      <c r="P15" s="20"/>
      <c r="Q15" s="20"/>
      <c r="R15" s="20" t="s">
        <v>163</v>
      </c>
      <c r="S15" s="21"/>
      <c r="T15" s="20"/>
      <c r="U15" s="21"/>
      <c r="V15" s="20" t="s">
        <v>163</v>
      </c>
      <c r="W15" s="20" t="s">
        <v>163</v>
      </c>
      <c r="X15" s="20" t="s">
        <v>163</v>
      </c>
      <c r="Y15" s="21"/>
      <c r="Z15" s="20" t="s">
        <v>163</v>
      </c>
      <c r="AA15" s="21"/>
      <c r="AB15" s="20">
        <v>10</v>
      </c>
      <c r="AC15" s="21"/>
      <c r="AD15" s="20" t="s">
        <v>163</v>
      </c>
      <c r="AE15" s="20" t="s">
        <v>163</v>
      </c>
      <c r="AF15" s="20"/>
      <c r="AG15" s="20">
        <v>38</v>
      </c>
      <c r="AH15" s="20" t="s">
        <v>163</v>
      </c>
      <c r="AI15" s="20">
        <v>56</v>
      </c>
      <c r="AJ15" s="20"/>
      <c r="AK15" s="21"/>
      <c r="AL15" s="20" t="s">
        <v>163</v>
      </c>
      <c r="AM15" s="21"/>
      <c r="AN15" s="20">
        <v>14</v>
      </c>
      <c r="AO15" s="21"/>
      <c r="AP15" s="40"/>
      <c r="AQ15" s="20">
        <v>6</v>
      </c>
      <c r="AR15" s="21"/>
      <c r="AS15" s="18"/>
      <c r="AT15" s="18"/>
      <c r="AU15" s="18"/>
      <c r="AV15" s="18"/>
      <c r="AX15" s="18"/>
      <c r="AY15" s="22">
        <f>SUM($AY$13:$AY$14)</f>
        <v>870</v>
      </c>
      <c r="AZ15" s="22">
        <f>SUM($AZ$13:$AZ$14)</f>
        <v>909</v>
      </c>
      <c r="BA15" s="22">
        <f>SUM($BA$13:$BA$14)</f>
        <v>1088</v>
      </c>
      <c r="BB15" s="22">
        <f>SUM($BB$13:$BB$14)</f>
        <v>1132</v>
      </c>
      <c r="BC15" s="22">
        <f>SUM($BC$13:$BC$14)</f>
        <v>650</v>
      </c>
      <c r="BD15" s="22">
        <f>SUM($BD$13:$BD$14)</f>
        <v>434</v>
      </c>
      <c r="BE15" s="36">
        <f>SUM($BE$13:$BE$14)</f>
        <v>9006</v>
      </c>
      <c r="BF15" s="23">
        <f>SUM($BF$13:$BF$14)</f>
        <v>14089</v>
      </c>
      <c r="BG15" s="22">
        <f>SUM($BG$13:$BG$14)</f>
        <v>6663</v>
      </c>
      <c r="BH15" s="22">
        <f>SUM($BH$13:$BH$14)</f>
        <v>1450</v>
      </c>
      <c r="BI15" s="22">
        <f>SUM($BI$13:$BI$14)</f>
        <v>972</v>
      </c>
      <c r="BJ15" s="22">
        <f>SUM($BJ$13:$BJ$14)</f>
        <v>1463</v>
      </c>
      <c r="BK15" s="22">
        <f>SUM($BK$13:$BK$14)</f>
        <v>6101</v>
      </c>
      <c r="BL15" s="22">
        <f>SUM($BL$13:$BL$14)</f>
        <v>4814</v>
      </c>
      <c r="BM15" s="22">
        <f>SUM($BM$13:$BM$14)</f>
        <v>3080</v>
      </c>
      <c r="BN15" s="23">
        <f>SUM($BN$13:$BN$14)</f>
        <v>24543</v>
      </c>
      <c r="BO15" s="22">
        <f>SUM($BO$13:$BO$14)</f>
        <v>6346</v>
      </c>
      <c r="BP15" s="23">
        <f>SUM($BP$13:$BP$14)</f>
        <v>6346</v>
      </c>
      <c r="BQ15" s="22">
        <f>SUM($BQ$13:$BQ$14)</f>
        <v>1071</v>
      </c>
      <c r="BR15" s="22">
        <f>SUM($BR$13:$BR$14)</f>
        <v>1030</v>
      </c>
      <c r="BS15" s="22">
        <f>SUM($BS$13:$BS$14)</f>
        <v>1427</v>
      </c>
      <c r="BT15" s="23">
        <f>SUM($BT$13:$BT$14)</f>
        <v>3528</v>
      </c>
      <c r="BU15" s="22">
        <f>SUM($BU$13:$BU$14)</f>
        <v>1136</v>
      </c>
      <c r="BV15" s="23">
        <f>SUM($BV$13:$BV$14)</f>
        <v>1136</v>
      </c>
      <c r="BW15" s="22">
        <f>SUM($BW$13:$BW$14)</f>
        <v>599</v>
      </c>
      <c r="BX15" s="23">
        <f>SUM($BX$13:$BX$14)</f>
        <v>599</v>
      </c>
      <c r="BY15" s="22">
        <f>SUM($BY$13:$BY$14)</f>
        <v>1743</v>
      </c>
      <c r="BZ15" s="22">
        <f>SUM($BZ$13:$BZ$14)</f>
        <v>948</v>
      </c>
      <c r="CA15" s="22">
        <f>SUM($CA$13:$CA$14)</f>
        <v>3626</v>
      </c>
      <c r="CB15" s="22">
        <f>SUM($CB$13:$CB$14)</f>
        <v>1814</v>
      </c>
      <c r="CC15" s="22">
        <f>SUM($CC$13:$CC$14)</f>
        <v>613</v>
      </c>
      <c r="CD15" s="22">
        <f>SUM($CD$13:$CD$14)</f>
        <v>2921</v>
      </c>
      <c r="CE15" s="22">
        <f>SUM($CE$13:$CE$14)</f>
        <v>8101</v>
      </c>
      <c r="CF15" s="23">
        <f>SUM($CF$13:$CF$14)</f>
        <v>19766</v>
      </c>
      <c r="CG15" s="22">
        <f>SUM($CG$13:$CG$14)</f>
        <v>1194</v>
      </c>
      <c r="CH15" s="23">
        <f>SUM($CH$13:$CH$14)</f>
        <v>1194</v>
      </c>
      <c r="CI15" s="22">
        <f>SUM($CI$13:$CI$14)</f>
        <v>577</v>
      </c>
      <c r="CJ15" s="23">
        <f>SUM($CJ$13:$CJ$14)</f>
        <v>577</v>
      </c>
      <c r="CK15" s="22">
        <f>SUM($CK$13:$CK$14)</f>
        <v>1</v>
      </c>
      <c r="CL15" s="22">
        <f>SUM($CL$13:$CL$14)</f>
        <v>247</v>
      </c>
      <c r="CM15" s="23">
        <f>SUM($CM$13:$CM$14)</f>
        <v>248</v>
      </c>
      <c r="CN15" s="22">
        <f>SUM($CN$13:$CN$14)</f>
        <v>0</v>
      </c>
      <c r="CO15" s="24">
        <f>SUM($CO$13:$CO$14)</f>
        <v>15</v>
      </c>
      <c r="CP15" s="22">
        <f>SUM($AY$15:$CO$15,-$BF$15,-$BN$15,-$BP$15,-$BT$15,-$BV$15,-$BX$15,-$CF$15,-$CH$15,-$CJ$15,-$CM$15)</f>
        <v>72041</v>
      </c>
      <c r="CQ15" s="25" t="s">
        <v>164</v>
      </c>
    </row>
    <row r="16" spans="1:95" ht="13.8" x14ac:dyDescent="0.25">
      <c r="B16" s="26">
        <v>4</v>
      </c>
      <c r="C16" s="27" t="s">
        <v>165</v>
      </c>
      <c r="D16" s="28">
        <v>0</v>
      </c>
      <c r="E16" s="28">
        <v>0</v>
      </c>
      <c r="F16" s="28">
        <v>3</v>
      </c>
      <c r="G16" s="28">
        <v>1</v>
      </c>
      <c r="H16" s="28">
        <v>1</v>
      </c>
      <c r="I16" s="28">
        <v>0</v>
      </c>
      <c r="J16" s="38"/>
      <c r="K16" s="29">
        <f>SUM($D$16:$J$16)</f>
        <v>5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>SUM($L$16:$R$16)</f>
        <v>0</v>
      </c>
      <c r="T16" s="28">
        <v>0</v>
      </c>
      <c r="U16" s="29">
        <f>SUM($T$16:$T$16)</f>
        <v>0</v>
      </c>
      <c r="V16" s="28">
        <v>0</v>
      </c>
      <c r="W16" s="28">
        <v>0</v>
      </c>
      <c r="X16" s="28">
        <v>0</v>
      </c>
      <c r="Y16" s="29">
        <f>SUM($V$16:$X$16)</f>
        <v>0</v>
      </c>
      <c r="Z16" s="28">
        <v>0</v>
      </c>
      <c r="AA16" s="29">
        <f>SUM($Z$16:$Z$16)</f>
        <v>0</v>
      </c>
      <c r="AB16" s="28">
        <v>1</v>
      </c>
      <c r="AC16" s="29">
        <f>SUM($AB$16:$AB$16)</f>
        <v>1</v>
      </c>
      <c r="AD16" s="28">
        <v>0</v>
      </c>
      <c r="AE16" s="28">
        <v>0</v>
      </c>
      <c r="AF16" s="28">
        <v>0</v>
      </c>
      <c r="AG16" s="28">
        <v>1</v>
      </c>
      <c r="AH16" s="28">
        <v>0</v>
      </c>
      <c r="AI16" s="28">
        <v>1</v>
      </c>
      <c r="AJ16" s="28">
        <v>1</v>
      </c>
      <c r="AK16" s="29">
        <f>SUM($AD$16:$AJ$16)</f>
        <v>3</v>
      </c>
      <c r="AL16" s="28">
        <v>0</v>
      </c>
      <c r="AM16" s="29">
        <f>SUM($AL$16:$AL$16)</f>
        <v>0</v>
      </c>
      <c r="AN16" s="28">
        <v>1</v>
      </c>
      <c r="AO16" s="29">
        <f>SUM($AN$16:$AN$16)</f>
        <v>1</v>
      </c>
      <c r="AP16" s="41"/>
      <c r="AQ16" s="28">
        <v>2</v>
      </c>
      <c r="AR16" s="29">
        <f>SUM($AP$16:$AQ$16)</f>
        <v>2</v>
      </c>
      <c r="AS16" s="28">
        <v>0</v>
      </c>
      <c r="AT16" s="28">
        <v>12</v>
      </c>
      <c r="AU16" s="30">
        <v>8.8092000000000004E-2</v>
      </c>
      <c r="AV16" s="31">
        <v>1</v>
      </c>
      <c r="AX16" s="26">
        <v>4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9"/>
      <c r="BF16" s="32">
        <f>SUM($AY$16:$BE$16)</f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2">
        <f>SUM($BG$16:$BM$16)</f>
        <v>0</v>
      </c>
      <c r="BO16" s="31">
        <v>0</v>
      </c>
      <c r="BP16" s="32">
        <f>SUM($BO$16:$BO$16)</f>
        <v>0</v>
      </c>
      <c r="BQ16" s="31">
        <v>0</v>
      </c>
      <c r="BR16" s="31">
        <v>0</v>
      </c>
      <c r="BS16" s="31">
        <v>0</v>
      </c>
      <c r="BT16" s="32">
        <f>SUM($BQ$16:$BS$16)</f>
        <v>0</v>
      </c>
      <c r="BU16" s="31">
        <v>0</v>
      </c>
      <c r="BV16" s="32">
        <f>SUM($BU$16:$BU$16)</f>
        <v>0</v>
      </c>
      <c r="BW16" s="31">
        <v>0</v>
      </c>
      <c r="BX16" s="32">
        <f>SUM($BW$16:$BW$16)</f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0</v>
      </c>
      <c r="CE16" s="31">
        <v>0</v>
      </c>
      <c r="CF16" s="32">
        <f>SUM($BY$16:$CE$16)</f>
        <v>0</v>
      </c>
      <c r="CG16" s="31">
        <v>0</v>
      </c>
      <c r="CH16" s="32">
        <f>SUM($CG$16:$CG$16)</f>
        <v>0</v>
      </c>
      <c r="CI16" s="31">
        <v>0</v>
      </c>
      <c r="CJ16" s="32">
        <f>SUM($CI$16:$CI$16)</f>
        <v>0</v>
      </c>
      <c r="CK16" s="31">
        <v>-1</v>
      </c>
      <c r="CL16" s="31">
        <v>0</v>
      </c>
      <c r="CM16" s="32">
        <f>SUM($CK$16:$CL$16)</f>
        <v>-1</v>
      </c>
      <c r="CN16" s="31">
        <v>0</v>
      </c>
      <c r="CO16" s="33">
        <v>1</v>
      </c>
      <c r="CP16" s="31"/>
      <c r="CQ16" s="34" t="s">
        <v>80</v>
      </c>
    </row>
    <row r="17" spans="2:95" ht="13.8" x14ac:dyDescent="0.25">
      <c r="B17" s="18"/>
      <c r="C17" s="19" t="s">
        <v>166</v>
      </c>
      <c r="D17" s="20">
        <v>21</v>
      </c>
      <c r="E17" s="20">
        <v>27</v>
      </c>
      <c r="F17" s="20">
        <v>43</v>
      </c>
      <c r="G17" s="20"/>
      <c r="H17" s="20">
        <v>15</v>
      </c>
      <c r="I17" s="20" t="s">
        <v>163</v>
      </c>
      <c r="J17" s="35"/>
      <c r="K17" s="21"/>
      <c r="L17" s="20"/>
      <c r="M17" s="20">
        <v>31</v>
      </c>
      <c r="N17" s="20" t="s">
        <v>163</v>
      </c>
      <c r="O17" s="20">
        <v>35</v>
      </c>
      <c r="P17" s="20"/>
      <c r="Q17" s="20"/>
      <c r="R17" s="20" t="s">
        <v>163</v>
      </c>
      <c r="S17" s="21"/>
      <c r="T17" s="20"/>
      <c r="U17" s="21"/>
      <c r="V17" s="20">
        <v>33</v>
      </c>
      <c r="W17" s="20">
        <v>23</v>
      </c>
      <c r="X17" s="20">
        <v>49</v>
      </c>
      <c r="Y17" s="21"/>
      <c r="Z17" s="20">
        <v>25</v>
      </c>
      <c r="AA17" s="21"/>
      <c r="AB17" s="20">
        <v>9</v>
      </c>
      <c r="AC17" s="21"/>
      <c r="AD17" s="20">
        <v>40</v>
      </c>
      <c r="AE17" s="20">
        <v>19</v>
      </c>
      <c r="AF17" s="20"/>
      <c r="AG17" s="20" t="s">
        <v>163</v>
      </c>
      <c r="AH17" s="20">
        <v>11</v>
      </c>
      <c r="AI17" s="20">
        <v>53</v>
      </c>
      <c r="AJ17" s="20"/>
      <c r="AK17" s="21"/>
      <c r="AL17" s="20">
        <v>29</v>
      </c>
      <c r="AM17" s="21"/>
      <c r="AN17" s="20">
        <v>13</v>
      </c>
      <c r="AO17" s="21"/>
      <c r="AP17" s="40"/>
      <c r="AQ17" s="40"/>
      <c r="AR17" s="21"/>
      <c r="AS17" s="18"/>
      <c r="AT17" s="18"/>
      <c r="AU17" s="18"/>
      <c r="AV17" s="18"/>
      <c r="AX17" s="18"/>
      <c r="AY17" s="22">
        <f>SUM($AY$15:$AY$16)</f>
        <v>870</v>
      </c>
      <c r="AZ17" s="22">
        <f>SUM($AZ$15:$AZ$16)</f>
        <v>909</v>
      </c>
      <c r="BA17" s="22">
        <f>SUM($BA$15:$BA$16)</f>
        <v>1088</v>
      </c>
      <c r="BB17" s="22">
        <f>SUM($BB$15:$BB$16)</f>
        <v>1132</v>
      </c>
      <c r="BC17" s="22">
        <f>SUM($BC$15:$BC$16)</f>
        <v>650</v>
      </c>
      <c r="BD17" s="22">
        <f>SUM($BD$15:$BD$16)</f>
        <v>434</v>
      </c>
      <c r="BE17" s="36">
        <f>SUM($BE$15:$BE$16)</f>
        <v>9006</v>
      </c>
      <c r="BF17" s="23">
        <f>SUM($BF$15:$BF$16)</f>
        <v>14089</v>
      </c>
      <c r="BG17" s="22">
        <f>SUM($BG$15:$BG$16)</f>
        <v>6663</v>
      </c>
      <c r="BH17" s="22">
        <f>SUM($BH$15:$BH$16)</f>
        <v>1450</v>
      </c>
      <c r="BI17" s="22">
        <f>SUM($BI$15:$BI$16)</f>
        <v>972</v>
      </c>
      <c r="BJ17" s="22">
        <f>SUM($BJ$15:$BJ$16)</f>
        <v>1463</v>
      </c>
      <c r="BK17" s="22">
        <f>SUM($BK$15:$BK$16)</f>
        <v>6101</v>
      </c>
      <c r="BL17" s="22">
        <f>SUM($BL$15:$BL$16)</f>
        <v>4814</v>
      </c>
      <c r="BM17" s="22">
        <f>SUM($BM$15:$BM$16)</f>
        <v>3080</v>
      </c>
      <c r="BN17" s="23">
        <f>SUM($BN$15:$BN$16)</f>
        <v>24543</v>
      </c>
      <c r="BO17" s="22">
        <f>SUM($BO$15:$BO$16)</f>
        <v>6346</v>
      </c>
      <c r="BP17" s="23">
        <f>SUM($BP$15:$BP$16)</f>
        <v>6346</v>
      </c>
      <c r="BQ17" s="22">
        <f>SUM($BQ$15:$BQ$16)</f>
        <v>1071</v>
      </c>
      <c r="BR17" s="22">
        <f>SUM($BR$15:$BR$16)</f>
        <v>1030</v>
      </c>
      <c r="BS17" s="22">
        <f>SUM($BS$15:$BS$16)</f>
        <v>1427</v>
      </c>
      <c r="BT17" s="23">
        <f>SUM($BT$15:$BT$16)</f>
        <v>3528</v>
      </c>
      <c r="BU17" s="22">
        <f>SUM($BU$15:$BU$16)</f>
        <v>1136</v>
      </c>
      <c r="BV17" s="23">
        <f>SUM($BV$15:$BV$16)</f>
        <v>1136</v>
      </c>
      <c r="BW17" s="22">
        <f>SUM($BW$15:$BW$16)</f>
        <v>599</v>
      </c>
      <c r="BX17" s="23">
        <f>SUM($BX$15:$BX$16)</f>
        <v>599</v>
      </c>
      <c r="BY17" s="22">
        <f>SUM($BY$15:$BY$16)</f>
        <v>1743</v>
      </c>
      <c r="BZ17" s="22">
        <f>SUM($BZ$15:$BZ$16)</f>
        <v>948</v>
      </c>
      <c r="CA17" s="22">
        <f>SUM($CA$15:$CA$16)</f>
        <v>3626</v>
      </c>
      <c r="CB17" s="22">
        <f>SUM($CB$15:$CB$16)</f>
        <v>1814</v>
      </c>
      <c r="CC17" s="22">
        <f>SUM($CC$15:$CC$16)</f>
        <v>613</v>
      </c>
      <c r="CD17" s="22">
        <f>SUM($CD$15:$CD$16)</f>
        <v>2921</v>
      </c>
      <c r="CE17" s="22">
        <f>SUM($CE$15:$CE$16)</f>
        <v>8101</v>
      </c>
      <c r="CF17" s="23">
        <f>SUM($CF$15:$CF$16)</f>
        <v>19766</v>
      </c>
      <c r="CG17" s="22">
        <f>SUM($CG$15:$CG$16)</f>
        <v>1194</v>
      </c>
      <c r="CH17" s="23">
        <f>SUM($CH$15:$CH$16)</f>
        <v>1194</v>
      </c>
      <c r="CI17" s="22">
        <f>SUM($CI$15:$CI$16)</f>
        <v>577</v>
      </c>
      <c r="CJ17" s="23">
        <f>SUM($CJ$15:$CJ$16)</f>
        <v>577</v>
      </c>
      <c r="CK17" s="42">
        <f>SUM($CK$15:$CK$16)</f>
        <v>0</v>
      </c>
      <c r="CL17" s="22">
        <f>SUM($CL$15:$CL$16)</f>
        <v>247</v>
      </c>
      <c r="CM17" s="23">
        <f>SUM($CM$15:$CM$16)</f>
        <v>247</v>
      </c>
      <c r="CN17" s="22">
        <f>SUM($CN$15:$CN$16)</f>
        <v>0</v>
      </c>
      <c r="CO17" s="24">
        <f>SUM($CO$15:$CO$16)</f>
        <v>16</v>
      </c>
      <c r="CP17" s="22">
        <f>SUM($AY$17:$CO$17,-$BF$17,-$BN$17,-$BP$17,-$BT$17,-$BV$17,-$BX$17,-$CF$17,-$CH$17,-$CJ$17,-$CM$17)</f>
        <v>72041</v>
      </c>
      <c r="CQ17" s="25" t="s">
        <v>81</v>
      </c>
    </row>
    <row r="18" spans="2:95" ht="14.4" x14ac:dyDescent="0.3">
      <c r="B18" s="26">
        <v>5</v>
      </c>
      <c r="C18" s="27" t="s">
        <v>167</v>
      </c>
      <c r="D18" s="28">
        <v>7</v>
      </c>
      <c r="E18" s="28">
        <v>3</v>
      </c>
      <c r="F18" s="28">
        <v>18</v>
      </c>
      <c r="G18" s="28">
        <v>8</v>
      </c>
      <c r="H18" s="28">
        <v>2</v>
      </c>
      <c r="I18" s="28">
        <v>0</v>
      </c>
      <c r="J18" s="38"/>
      <c r="K18" s="29">
        <f>SUM($D$18:$J$18)</f>
        <v>38</v>
      </c>
      <c r="L18" s="28">
        <v>2</v>
      </c>
      <c r="M18" s="28">
        <v>1</v>
      </c>
      <c r="N18" s="28">
        <v>0</v>
      </c>
      <c r="O18" s="28">
        <v>1</v>
      </c>
      <c r="P18" s="28">
        <v>0</v>
      </c>
      <c r="Q18" s="28">
        <v>2</v>
      </c>
      <c r="R18" s="28">
        <v>0</v>
      </c>
      <c r="S18" s="29">
        <f>SUM($L$18:$R$18)</f>
        <v>6</v>
      </c>
      <c r="T18" s="28">
        <v>15</v>
      </c>
      <c r="U18" s="29">
        <f>SUM($T$18:$T$18)</f>
        <v>15</v>
      </c>
      <c r="V18" s="28">
        <v>6</v>
      </c>
      <c r="W18" s="28">
        <v>6</v>
      </c>
      <c r="X18" s="28">
        <v>6</v>
      </c>
      <c r="Y18" s="29">
        <f>SUM($V$18:$X$18)</f>
        <v>18</v>
      </c>
      <c r="Z18" s="28">
        <v>15</v>
      </c>
      <c r="AA18" s="29">
        <f>SUM($Z$18:$Z$18)</f>
        <v>15</v>
      </c>
      <c r="AB18" s="28">
        <v>11</v>
      </c>
      <c r="AC18" s="29">
        <f>SUM($AB$18:$AB$18)</f>
        <v>11</v>
      </c>
      <c r="AD18" s="28">
        <v>1</v>
      </c>
      <c r="AE18" s="28">
        <v>2</v>
      </c>
      <c r="AF18" s="28">
        <v>4</v>
      </c>
      <c r="AG18" s="28">
        <v>0</v>
      </c>
      <c r="AH18" s="28">
        <v>1</v>
      </c>
      <c r="AI18" s="28">
        <v>11</v>
      </c>
      <c r="AJ18" s="28">
        <v>7</v>
      </c>
      <c r="AK18" s="29">
        <f>SUM($AD$18:$AJ$18)</f>
        <v>26</v>
      </c>
      <c r="AL18" s="28">
        <v>44</v>
      </c>
      <c r="AM18" s="29">
        <f>SUM($AL$18:$AL$18)</f>
        <v>44</v>
      </c>
      <c r="AN18" s="28">
        <v>73</v>
      </c>
      <c r="AO18" s="29">
        <f>SUM($AN$18:$AN$18)</f>
        <v>73</v>
      </c>
      <c r="AP18" s="41"/>
      <c r="AQ18" s="41" t="s">
        <v>79</v>
      </c>
      <c r="AR18" s="29">
        <f>SUM($AP$18:$AQ$18)</f>
        <v>0</v>
      </c>
      <c r="AS18" s="28">
        <v>0</v>
      </c>
      <c r="AT18" s="28">
        <v>246</v>
      </c>
      <c r="AU18" s="30">
        <v>1</v>
      </c>
      <c r="AV18" s="31">
        <v>246</v>
      </c>
      <c r="AX18" s="26">
        <v>5</v>
      </c>
      <c r="AY18" s="31">
        <v>7</v>
      </c>
      <c r="AZ18" s="31">
        <v>3</v>
      </c>
      <c r="BA18" s="31">
        <v>18</v>
      </c>
      <c r="BB18" s="31">
        <v>8</v>
      </c>
      <c r="BC18" s="31">
        <v>2</v>
      </c>
      <c r="BD18" s="31">
        <v>0</v>
      </c>
      <c r="BE18" s="39"/>
      <c r="BF18" s="32">
        <f>SUM($AY$18:$BE$18)</f>
        <v>38</v>
      </c>
      <c r="BG18" s="31">
        <v>2</v>
      </c>
      <c r="BH18" s="31">
        <v>1</v>
      </c>
      <c r="BI18" s="31">
        <v>0</v>
      </c>
      <c r="BJ18" s="31">
        <v>1</v>
      </c>
      <c r="BK18" s="31">
        <v>0</v>
      </c>
      <c r="BL18" s="31">
        <v>2</v>
      </c>
      <c r="BM18" s="31">
        <v>0</v>
      </c>
      <c r="BN18" s="32">
        <f>SUM($BG$18:$BM$18)</f>
        <v>6</v>
      </c>
      <c r="BO18" s="31">
        <v>15</v>
      </c>
      <c r="BP18" s="32">
        <f>SUM($BO$18:$BO$18)</f>
        <v>15</v>
      </c>
      <c r="BQ18" s="31">
        <v>6</v>
      </c>
      <c r="BR18" s="31">
        <v>6</v>
      </c>
      <c r="BS18" s="31">
        <v>6</v>
      </c>
      <c r="BT18" s="32">
        <f>SUM($BQ$18:$BS$18)</f>
        <v>18</v>
      </c>
      <c r="BU18" s="31">
        <v>15</v>
      </c>
      <c r="BV18" s="32">
        <f>SUM($BU$18:$BU$18)</f>
        <v>15</v>
      </c>
      <c r="BW18" s="31">
        <v>11</v>
      </c>
      <c r="BX18" s="32">
        <f>SUM($BW$18:$BW$18)</f>
        <v>11</v>
      </c>
      <c r="BY18" s="31">
        <v>1</v>
      </c>
      <c r="BZ18" s="31">
        <v>2</v>
      </c>
      <c r="CA18" s="31">
        <v>4</v>
      </c>
      <c r="CB18" s="31">
        <v>0</v>
      </c>
      <c r="CC18" s="31">
        <v>1</v>
      </c>
      <c r="CD18" s="31">
        <v>11</v>
      </c>
      <c r="CE18" s="31">
        <v>7</v>
      </c>
      <c r="CF18" s="32">
        <f>SUM($BY$18:$CE$18)</f>
        <v>26</v>
      </c>
      <c r="CG18" s="31">
        <v>44</v>
      </c>
      <c r="CH18" s="32">
        <f>SUM($CG$18:$CG$18)</f>
        <v>44</v>
      </c>
      <c r="CI18" s="31">
        <v>73</v>
      </c>
      <c r="CJ18" s="32">
        <f>SUM($CI$18:$CI$18)</f>
        <v>73</v>
      </c>
      <c r="CK18" s="43"/>
      <c r="CL18" s="31">
        <v>-246</v>
      </c>
      <c r="CM18" s="32">
        <f>SUM($CK$18:$CL$18)</f>
        <v>-246</v>
      </c>
      <c r="CN18" s="31">
        <v>0</v>
      </c>
      <c r="CO18" s="33">
        <v>0</v>
      </c>
      <c r="CP18" s="31"/>
      <c r="CQ18" s="34" t="s">
        <v>83</v>
      </c>
    </row>
    <row r="19" spans="2:95" ht="14.4" x14ac:dyDescent="0.3">
      <c r="B19" s="18"/>
      <c r="C19" s="19" t="s">
        <v>166</v>
      </c>
      <c r="D19" s="20">
        <v>22</v>
      </c>
      <c r="E19" s="20">
        <v>28</v>
      </c>
      <c r="F19" s="20">
        <v>45</v>
      </c>
      <c r="G19" s="20"/>
      <c r="H19" s="20" t="s">
        <v>163</v>
      </c>
      <c r="I19" s="20" t="s">
        <v>163</v>
      </c>
      <c r="J19" s="35"/>
      <c r="K19" s="21"/>
      <c r="L19" s="20"/>
      <c r="M19" s="20" t="s">
        <v>163</v>
      </c>
      <c r="N19" s="20" t="s">
        <v>163</v>
      </c>
      <c r="O19" s="20" t="s">
        <v>163</v>
      </c>
      <c r="P19" s="20"/>
      <c r="Q19" s="20"/>
      <c r="R19" s="20" t="s">
        <v>163</v>
      </c>
      <c r="S19" s="21"/>
      <c r="T19" s="20"/>
      <c r="U19" s="21"/>
      <c r="V19" s="20" t="s">
        <v>163</v>
      </c>
      <c r="W19" s="20" t="s">
        <v>163</v>
      </c>
      <c r="X19" s="20">
        <v>51</v>
      </c>
      <c r="Y19" s="21"/>
      <c r="Z19" s="20">
        <v>26</v>
      </c>
      <c r="AA19" s="21"/>
      <c r="AB19" s="20" t="s">
        <v>163</v>
      </c>
      <c r="AC19" s="21"/>
      <c r="AD19" s="20" t="s">
        <v>163</v>
      </c>
      <c r="AE19" s="20" t="s">
        <v>163</v>
      </c>
      <c r="AF19" s="20"/>
      <c r="AG19" s="20" t="s">
        <v>163</v>
      </c>
      <c r="AH19" s="20" t="s">
        <v>163</v>
      </c>
      <c r="AI19" s="20">
        <v>56</v>
      </c>
      <c r="AJ19" s="20"/>
      <c r="AK19" s="21"/>
      <c r="AL19" s="20">
        <v>30</v>
      </c>
      <c r="AM19" s="21"/>
      <c r="AN19" s="20" t="s">
        <v>163</v>
      </c>
      <c r="AO19" s="21"/>
      <c r="AP19" s="40"/>
      <c r="AQ19" s="40"/>
      <c r="AR19" s="21"/>
      <c r="AS19" s="18"/>
      <c r="AT19" s="18"/>
      <c r="AU19" s="18"/>
      <c r="AV19" s="18"/>
      <c r="AX19" s="18"/>
      <c r="AY19" s="22">
        <f>SUM($AY$17:$AY$18)</f>
        <v>877</v>
      </c>
      <c r="AZ19" s="22">
        <f>SUM($AZ$17:$AZ$18)</f>
        <v>912</v>
      </c>
      <c r="BA19" s="22">
        <f>SUM($BA$17:$BA$18)</f>
        <v>1106</v>
      </c>
      <c r="BB19" s="22">
        <f>SUM($BB$17:$BB$18)</f>
        <v>1140</v>
      </c>
      <c r="BC19" s="22">
        <f>SUM($BC$17:$BC$18)</f>
        <v>652</v>
      </c>
      <c r="BD19" s="22">
        <f>SUM($BD$17:$BD$18)</f>
        <v>434</v>
      </c>
      <c r="BE19" s="36">
        <f>SUM($BE$17:$BE$18)</f>
        <v>9006</v>
      </c>
      <c r="BF19" s="23">
        <f>SUM($BF$17:$BF$18)</f>
        <v>14127</v>
      </c>
      <c r="BG19" s="22">
        <f>SUM($BG$17:$BG$18)</f>
        <v>6665</v>
      </c>
      <c r="BH19" s="22">
        <f>SUM($BH$17:$BH$18)</f>
        <v>1451</v>
      </c>
      <c r="BI19" s="22">
        <f>SUM($BI$17:$BI$18)</f>
        <v>972</v>
      </c>
      <c r="BJ19" s="22">
        <f>SUM($BJ$17:$BJ$18)</f>
        <v>1464</v>
      </c>
      <c r="BK19" s="22">
        <f>SUM($BK$17:$BK$18)</f>
        <v>6101</v>
      </c>
      <c r="BL19" s="22">
        <f>SUM($BL$17:$BL$18)</f>
        <v>4816</v>
      </c>
      <c r="BM19" s="22">
        <f>SUM($BM$17:$BM$18)</f>
        <v>3080</v>
      </c>
      <c r="BN19" s="23">
        <f>SUM($BN$17:$BN$18)</f>
        <v>24549</v>
      </c>
      <c r="BO19" s="22">
        <f>SUM($BO$17:$BO$18)</f>
        <v>6361</v>
      </c>
      <c r="BP19" s="23">
        <f>SUM($BP$17:$BP$18)</f>
        <v>6361</v>
      </c>
      <c r="BQ19" s="22">
        <f>SUM($BQ$17:$BQ$18)</f>
        <v>1077</v>
      </c>
      <c r="BR19" s="22">
        <f>SUM($BR$17:$BR$18)</f>
        <v>1036</v>
      </c>
      <c r="BS19" s="22">
        <f>SUM($BS$17:$BS$18)</f>
        <v>1433</v>
      </c>
      <c r="BT19" s="23">
        <f>SUM($BT$17:$BT$18)</f>
        <v>3546</v>
      </c>
      <c r="BU19" s="22">
        <f>SUM($BU$17:$BU$18)</f>
        <v>1151</v>
      </c>
      <c r="BV19" s="23">
        <f>SUM($BV$17:$BV$18)</f>
        <v>1151</v>
      </c>
      <c r="BW19" s="22">
        <f>SUM($BW$17:$BW$18)</f>
        <v>610</v>
      </c>
      <c r="BX19" s="23">
        <f>SUM($BX$17:$BX$18)</f>
        <v>610</v>
      </c>
      <c r="BY19" s="22">
        <f>SUM($BY$17:$BY$18)</f>
        <v>1744</v>
      </c>
      <c r="BZ19" s="22">
        <f>SUM($BZ$17:$BZ$18)</f>
        <v>950</v>
      </c>
      <c r="CA19" s="22">
        <f>SUM($CA$17:$CA$18)</f>
        <v>3630</v>
      </c>
      <c r="CB19" s="22">
        <f>SUM($CB$17:$CB$18)</f>
        <v>1814</v>
      </c>
      <c r="CC19" s="22">
        <f>SUM($CC$17:$CC$18)</f>
        <v>614</v>
      </c>
      <c r="CD19" s="22">
        <f>SUM($CD$17:$CD$18)</f>
        <v>2932</v>
      </c>
      <c r="CE19" s="22">
        <f>SUM($CE$17:$CE$18)</f>
        <v>8108</v>
      </c>
      <c r="CF19" s="23">
        <f>SUM($CF$17:$CF$18)</f>
        <v>19792</v>
      </c>
      <c r="CG19" s="22">
        <f>SUM($CG$17:$CG$18)</f>
        <v>1238</v>
      </c>
      <c r="CH19" s="23">
        <f>SUM($CH$17:$CH$18)</f>
        <v>1238</v>
      </c>
      <c r="CI19" s="22">
        <f>SUM($CI$17:$CI$18)</f>
        <v>650</v>
      </c>
      <c r="CJ19" s="23">
        <f>SUM($CJ$17:$CJ$18)</f>
        <v>650</v>
      </c>
      <c r="CK19" s="43"/>
      <c r="CL19" s="22">
        <f>SUM($CL$17:$CL$18)</f>
        <v>1</v>
      </c>
      <c r="CM19" s="23">
        <f>SUM($CM$17:$CM$18)</f>
        <v>1</v>
      </c>
      <c r="CN19" s="22">
        <f>SUM($CN$17:$CN$18)</f>
        <v>0</v>
      </c>
      <c r="CO19" s="24">
        <f>SUM($CO$17:$CO$18)</f>
        <v>16</v>
      </c>
      <c r="CP19" s="22">
        <f>SUM($AY$19:$CO$19,-$BF$19,-$BN$19,-$BP$19,-$BT$19,-$BV$19,-$BX$19,-$CF$19,-$CH$19,-$CJ$19,-$CM$19)</f>
        <v>72041</v>
      </c>
      <c r="CQ19" s="25" t="s">
        <v>168</v>
      </c>
    </row>
    <row r="20" spans="2:95" ht="14.4" x14ac:dyDescent="0.3">
      <c r="B20" s="26">
        <v>6</v>
      </c>
      <c r="C20" s="27" t="s">
        <v>169</v>
      </c>
      <c r="D20" s="28">
        <v>1</v>
      </c>
      <c r="E20" s="28">
        <v>4</v>
      </c>
      <c r="F20" s="28">
        <v>7</v>
      </c>
      <c r="G20" s="28">
        <v>2</v>
      </c>
      <c r="H20" s="28">
        <v>0</v>
      </c>
      <c r="I20" s="28">
        <v>0</v>
      </c>
      <c r="J20" s="38"/>
      <c r="K20" s="29">
        <f>SUM($D$20:$J$20)</f>
        <v>14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f>SUM($L$20:$R$20)</f>
        <v>0</v>
      </c>
      <c r="T20" s="28">
        <v>0</v>
      </c>
      <c r="U20" s="29">
        <f>SUM($T$20:$T$20)</f>
        <v>0</v>
      </c>
      <c r="V20" s="28">
        <v>0</v>
      </c>
      <c r="W20" s="28">
        <v>0</v>
      </c>
      <c r="X20" s="28">
        <v>2</v>
      </c>
      <c r="Y20" s="29">
        <f>SUM($V$20:$X$20)</f>
        <v>2</v>
      </c>
      <c r="Z20" s="28">
        <v>2</v>
      </c>
      <c r="AA20" s="29">
        <f>SUM($Z$20:$Z$20)</f>
        <v>2</v>
      </c>
      <c r="AB20" s="28">
        <v>0</v>
      </c>
      <c r="AC20" s="29">
        <f>SUM($AB$20:$AB$20)</f>
        <v>0</v>
      </c>
      <c r="AD20" s="28">
        <v>0</v>
      </c>
      <c r="AE20" s="28">
        <v>0</v>
      </c>
      <c r="AF20" s="28">
        <v>2</v>
      </c>
      <c r="AG20" s="28">
        <v>0</v>
      </c>
      <c r="AH20" s="28">
        <v>0</v>
      </c>
      <c r="AI20" s="28">
        <v>2</v>
      </c>
      <c r="AJ20" s="28">
        <v>0</v>
      </c>
      <c r="AK20" s="29">
        <f>SUM($AD$20:$AJ$20)</f>
        <v>4</v>
      </c>
      <c r="AL20" s="28">
        <v>1</v>
      </c>
      <c r="AM20" s="29">
        <f>SUM($AL$20:$AL$20)</f>
        <v>1</v>
      </c>
      <c r="AN20" s="28">
        <v>0</v>
      </c>
      <c r="AO20" s="29">
        <f>SUM($AN$20:$AN$20)</f>
        <v>0</v>
      </c>
      <c r="AP20" s="41"/>
      <c r="AQ20" s="41"/>
      <c r="AR20" s="29">
        <f>SUM($AP$20:$AQ$20)</f>
        <v>0</v>
      </c>
      <c r="AS20" s="28">
        <v>0</v>
      </c>
      <c r="AT20" s="28">
        <v>23</v>
      </c>
      <c r="AU20" s="30">
        <v>8.8092000000000004E-2</v>
      </c>
      <c r="AV20" s="31">
        <v>1</v>
      </c>
      <c r="AX20" s="26">
        <v>6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9"/>
      <c r="BF20" s="32">
        <f>SUM($AY$20:$BE$20)</f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2">
        <f>SUM($BG$20:$BM$20)</f>
        <v>0</v>
      </c>
      <c r="BO20" s="31">
        <v>0</v>
      </c>
      <c r="BP20" s="32">
        <f>SUM($BO$20:$BO$20)</f>
        <v>0</v>
      </c>
      <c r="BQ20" s="31">
        <v>0</v>
      </c>
      <c r="BR20" s="31">
        <v>0</v>
      </c>
      <c r="BS20" s="31">
        <v>0</v>
      </c>
      <c r="BT20" s="32">
        <f>SUM($BQ$20:$BS$20)</f>
        <v>0</v>
      </c>
      <c r="BU20" s="31">
        <v>0</v>
      </c>
      <c r="BV20" s="32">
        <f>SUM($BU$20:$BU$20)</f>
        <v>0</v>
      </c>
      <c r="BW20" s="31">
        <v>0</v>
      </c>
      <c r="BX20" s="32">
        <f>SUM($BW$20:$BW$20)</f>
        <v>0</v>
      </c>
      <c r="BY20" s="31">
        <v>0</v>
      </c>
      <c r="BZ20" s="31">
        <v>0</v>
      </c>
      <c r="CA20" s="31">
        <v>0</v>
      </c>
      <c r="CB20" s="31">
        <v>0</v>
      </c>
      <c r="CC20" s="31">
        <v>0</v>
      </c>
      <c r="CD20" s="31">
        <v>0</v>
      </c>
      <c r="CE20" s="31">
        <v>0</v>
      </c>
      <c r="CF20" s="32">
        <f>SUM($BY$20:$CE$20)</f>
        <v>0</v>
      </c>
      <c r="CG20" s="31">
        <v>0</v>
      </c>
      <c r="CH20" s="32">
        <f>SUM($CG$20:$CG$20)</f>
        <v>0</v>
      </c>
      <c r="CI20" s="31">
        <v>0</v>
      </c>
      <c r="CJ20" s="32">
        <f>SUM($CI$20:$CI$20)</f>
        <v>0</v>
      </c>
      <c r="CK20" s="43"/>
      <c r="CL20" s="31">
        <v>-1</v>
      </c>
      <c r="CM20" s="32">
        <f>SUM($CK$20:$CL$20)</f>
        <v>-1</v>
      </c>
      <c r="CN20" s="31">
        <v>0</v>
      </c>
      <c r="CO20" s="33">
        <v>1</v>
      </c>
      <c r="CP20" s="31"/>
      <c r="CQ20" s="34" t="s">
        <v>83</v>
      </c>
    </row>
    <row r="21" spans="2:95" ht="14.4" x14ac:dyDescent="0.3">
      <c r="B21" s="18"/>
      <c r="C21" s="19" t="s">
        <v>170</v>
      </c>
      <c r="D21" s="20">
        <v>21</v>
      </c>
      <c r="E21" s="20">
        <v>27</v>
      </c>
      <c r="F21" s="20">
        <v>43</v>
      </c>
      <c r="G21" s="20"/>
      <c r="H21" s="20">
        <v>15</v>
      </c>
      <c r="I21" s="40"/>
      <c r="J21" s="35"/>
      <c r="K21" s="21"/>
      <c r="L21" s="20"/>
      <c r="M21" s="20" t="s">
        <v>163</v>
      </c>
      <c r="N21" s="20">
        <v>17</v>
      </c>
      <c r="O21" s="20">
        <v>35</v>
      </c>
      <c r="P21" s="20"/>
      <c r="Q21" s="20"/>
      <c r="R21" s="20" t="s">
        <v>163</v>
      </c>
      <c r="S21" s="21"/>
      <c r="T21" s="20"/>
      <c r="U21" s="21"/>
      <c r="V21" s="20" t="s">
        <v>163</v>
      </c>
      <c r="W21" s="20">
        <v>23</v>
      </c>
      <c r="X21" s="20">
        <v>49</v>
      </c>
      <c r="Y21" s="21"/>
      <c r="Z21" s="20">
        <v>25</v>
      </c>
      <c r="AA21" s="21"/>
      <c r="AB21" s="20" t="s">
        <v>163</v>
      </c>
      <c r="AC21" s="21"/>
      <c r="AD21" s="20" t="s">
        <v>163</v>
      </c>
      <c r="AE21" s="20" t="s">
        <v>163</v>
      </c>
      <c r="AF21" s="20"/>
      <c r="AG21" s="20">
        <v>37</v>
      </c>
      <c r="AH21" s="20">
        <v>11</v>
      </c>
      <c r="AI21" s="20" t="s">
        <v>163</v>
      </c>
      <c r="AJ21" s="20"/>
      <c r="AK21" s="21"/>
      <c r="AL21" s="20">
        <v>29</v>
      </c>
      <c r="AM21" s="21"/>
      <c r="AN21" s="20">
        <v>13</v>
      </c>
      <c r="AO21" s="21"/>
      <c r="AP21" s="40"/>
      <c r="AQ21" s="40"/>
      <c r="AR21" s="21"/>
      <c r="AS21" s="18"/>
      <c r="AT21" s="18"/>
      <c r="AU21" s="18"/>
      <c r="AV21" s="18"/>
      <c r="AX21" s="18"/>
      <c r="AY21" s="22">
        <f>SUM($AY$19:$AY$20)</f>
        <v>877</v>
      </c>
      <c r="AZ21" s="22">
        <f>SUM($AZ$19:$AZ$20)</f>
        <v>912</v>
      </c>
      <c r="BA21" s="22">
        <f>SUM($BA$19:$BA$20)</f>
        <v>1106</v>
      </c>
      <c r="BB21" s="22">
        <f>SUM($BB$19:$BB$20)</f>
        <v>1140</v>
      </c>
      <c r="BC21" s="22">
        <f>SUM($BC$19:$BC$20)</f>
        <v>652</v>
      </c>
      <c r="BD21" s="22">
        <f>SUM($BD$19:$BD$20)</f>
        <v>434</v>
      </c>
      <c r="BE21" s="36">
        <f>SUM($BE$19:$BE$20)</f>
        <v>9006</v>
      </c>
      <c r="BF21" s="23">
        <f>SUM($BF$19:$BF$20)</f>
        <v>14127</v>
      </c>
      <c r="BG21" s="22">
        <f>SUM($BG$19:$BG$20)</f>
        <v>6665</v>
      </c>
      <c r="BH21" s="22">
        <f>SUM($BH$19:$BH$20)</f>
        <v>1451</v>
      </c>
      <c r="BI21" s="22">
        <f>SUM($BI$19:$BI$20)</f>
        <v>972</v>
      </c>
      <c r="BJ21" s="22">
        <f>SUM($BJ$19:$BJ$20)</f>
        <v>1464</v>
      </c>
      <c r="BK21" s="22">
        <f>SUM($BK$19:$BK$20)</f>
        <v>6101</v>
      </c>
      <c r="BL21" s="22">
        <f>SUM($BL$19:$BL$20)</f>
        <v>4816</v>
      </c>
      <c r="BM21" s="22">
        <f>SUM($BM$19:$BM$20)</f>
        <v>3080</v>
      </c>
      <c r="BN21" s="23">
        <f>SUM($BN$19:$BN$20)</f>
        <v>24549</v>
      </c>
      <c r="BO21" s="22">
        <f>SUM($BO$19:$BO$20)</f>
        <v>6361</v>
      </c>
      <c r="BP21" s="23">
        <f>SUM($BP$19:$BP$20)</f>
        <v>6361</v>
      </c>
      <c r="BQ21" s="22">
        <f>SUM($BQ$19:$BQ$20)</f>
        <v>1077</v>
      </c>
      <c r="BR21" s="22">
        <f>SUM($BR$19:$BR$20)</f>
        <v>1036</v>
      </c>
      <c r="BS21" s="22">
        <f>SUM($BS$19:$BS$20)</f>
        <v>1433</v>
      </c>
      <c r="BT21" s="23">
        <f>SUM($BT$19:$BT$20)</f>
        <v>3546</v>
      </c>
      <c r="BU21" s="22">
        <f>SUM($BU$19:$BU$20)</f>
        <v>1151</v>
      </c>
      <c r="BV21" s="23">
        <f>SUM($BV$19:$BV$20)</f>
        <v>1151</v>
      </c>
      <c r="BW21" s="22">
        <f>SUM($BW$19:$BW$20)</f>
        <v>610</v>
      </c>
      <c r="BX21" s="23">
        <f>SUM($BX$19:$BX$20)</f>
        <v>610</v>
      </c>
      <c r="BY21" s="22">
        <f>SUM($BY$19:$BY$20)</f>
        <v>1744</v>
      </c>
      <c r="BZ21" s="22">
        <f>SUM($BZ$19:$BZ$20)</f>
        <v>950</v>
      </c>
      <c r="CA21" s="22">
        <f>SUM($CA$19:$CA$20)</f>
        <v>3630</v>
      </c>
      <c r="CB21" s="22">
        <f>SUM($CB$19:$CB$20)</f>
        <v>1814</v>
      </c>
      <c r="CC21" s="22">
        <f>SUM($CC$19:$CC$20)</f>
        <v>614</v>
      </c>
      <c r="CD21" s="22">
        <f>SUM($CD$19:$CD$20)</f>
        <v>2932</v>
      </c>
      <c r="CE21" s="22">
        <f>SUM($CE$19:$CE$20)</f>
        <v>8108</v>
      </c>
      <c r="CF21" s="23">
        <f>SUM($CF$19:$CF$20)</f>
        <v>19792</v>
      </c>
      <c r="CG21" s="22">
        <f>SUM($CG$19:$CG$20)</f>
        <v>1238</v>
      </c>
      <c r="CH21" s="23">
        <f>SUM($CH$19:$CH$20)</f>
        <v>1238</v>
      </c>
      <c r="CI21" s="22">
        <f>SUM($CI$19:$CI$20)</f>
        <v>650</v>
      </c>
      <c r="CJ21" s="23">
        <f>SUM($CJ$19:$CJ$20)</f>
        <v>650</v>
      </c>
      <c r="CK21" s="43"/>
      <c r="CL21" s="42">
        <f>SUM($CL$19:$CL$20)</f>
        <v>0</v>
      </c>
      <c r="CM21" s="23">
        <f>SUM($CM$19:$CM$20)</f>
        <v>0</v>
      </c>
      <c r="CN21" s="22">
        <f>SUM($CN$19:$CN$20)</f>
        <v>0</v>
      </c>
      <c r="CO21" s="24">
        <f>SUM($CO$19:$CO$20)</f>
        <v>17</v>
      </c>
      <c r="CP21" s="22">
        <f>SUM($AY$21:$CO$21,-$BF$21,-$BN$21,-$BP$21,-$BT$21,-$BV$21,-$BX$21,-$CF$21,-$CH$21,-$CJ$21,-$CM$21)</f>
        <v>72041</v>
      </c>
      <c r="CQ21" s="25" t="s">
        <v>84</v>
      </c>
    </row>
    <row r="22" spans="2:95" ht="14.4" x14ac:dyDescent="0.3">
      <c r="B22" s="26">
        <v>7</v>
      </c>
      <c r="C22" s="27" t="s">
        <v>161</v>
      </c>
      <c r="D22" s="28">
        <v>22</v>
      </c>
      <c r="E22" s="28">
        <v>16</v>
      </c>
      <c r="F22" s="28">
        <v>148</v>
      </c>
      <c r="G22" s="28">
        <v>156</v>
      </c>
      <c r="H22" s="28">
        <v>19</v>
      </c>
      <c r="I22" s="41" t="s">
        <v>79</v>
      </c>
      <c r="J22" s="38"/>
      <c r="K22" s="29">
        <f>SUM($D$22:$J$22)</f>
        <v>361</v>
      </c>
      <c r="L22" s="28">
        <v>2</v>
      </c>
      <c r="M22" s="28">
        <v>0</v>
      </c>
      <c r="N22" s="28">
        <v>3</v>
      </c>
      <c r="O22" s="28">
        <v>11</v>
      </c>
      <c r="P22" s="28">
        <v>3</v>
      </c>
      <c r="Q22" s="28">
        <v>0</v>
      </c>
      <c r="R22" s="28">
        <v>0</v>
      </c>
      <c r="S22" s="29">
        <f>SUM($L$22:$R$22)</f>
        <v>19</v>
      </c>
      <c r="T22" s="28">
        <v>4</v>
      </c>
      <c r="U22" s="29">
        <f>SUM($T$22:$T$22)</f>
        <v>4</v>
      </c>
      <c r="V22" s="28">
        <v>0</v>
      </c>
      <c r="W22" s="28">
        <v>3</v>
      </c>
      <c r="X22" s="28">
        <v>4</v>
      </c>
      <c r="Y22" s="29">
        <f>SUM($V$22:$X$22)</f>
        <v>7</v>
      </c>
      <c r="Z22" s="28">
        <v>6</v>
      </c>
      <c r="AA22" s="29">
        <f>SUM($Z$22:$Z$22)</f>
        <v>6</v>
      </c>
      <c r="AB22" s="28">
        <v>0</v>
      </c>
      <c r="AC22" s="29">
        <f>SUM($AB$22:$AB$22)</f>
        <v>0</v>
      </c>
      <c r="AD22" s="28">
        <v>0</v>
      </c>
      <c r="AE22" s="28">
        <v>0</v>
      </c>
      <c r="AF22" s="28">
        <v>6</v>
      </c>
      <c r="AG22" s="28">
        <v>1</v>
      </c>
      <c r="AH22" s="28">
        <v>1</v>
      </c>
      <c r="AI22" s="28">
        <v>0</v>
      </c>
      <c r="AJ22" s="28">
        <v>2</v>
      </c>
      <c r="AK22" s="29">
        <f>SUM($AD$22:$AJ$22)</f>
        <v>10</v>
      </c>
      <c r="AL22" s="28">
        <v>4</v>
      </c>
      <c r="AM22" s="29">
        <f>SUM($AL$22:$AL$22)</f>
        <v>4</v>
      </c>
      <c r="AN22" s="28">
        <v>1</v>
      </c>
      <c r="AO22" s="29">
        <f>SUM($AN$22:$AN$22)</f>
        <v>1</v>
      </c>
      <c r="AP22" s="41"/>
      <c r="AQ22" s="41"/>
      <c r="AR22" s="29">
        <f>SUM($AP$22:$AQ$22)</f>
        <v>0</v>
      </c>
      <c r="AS22" s="28">
        <v>0</v>
      </c>
      <c r="AT22" s="28">
        <v>412</v>
      </c>
      <c r="AU22" s="30">
        <v>1</v>
      </c>
      <c r="AV22" s="31">
        <v>412</v>
      </c>
      <c r="AX22" s="26">
        <v>7</v>
      </c>
      <c r="AY22" s="31">
        <v>22</v>
      </c>
      <c r="AZ22" s="31">
        <v>16</v>
      </c>
      <c r="BA22" s="31">
        <v>148</v>
      </c>
      <c r="BB22" s="31">
        <v>156</v>
      </c>
      <c r="BC22" s="31">
        <v>19</v>
      </c>
      <c r="BD22" s="31">
        <v>-412</v>
      </c>
      <c r="BE22" s="39"/>
      <c r="BF22" s="32">
        <f>SUM($AY$22:$BE$22)</f>
        <v>-51</v>
      </c>
      <c r="BG22" s="31">
        <v>2</v>
      </c>
      <c r="BH22" s="31">
        <v>0</v>
      </c>
      <c r="BI22" s="31">
        <v>3</v>
      </c>
      <c r="BJ22" s="31">
        <v>11</v>
      </c>
      <c r="BK22" s="31">
        <v>3</v>
      </c>
      <c r="BL22" s="31">
        <v>0</v>
      </c>
      <c r="BM22" s="31">
        <v>0</v>
      </c>
      <c r="BN22" s="32">
        <f>SUM($BG$22:$BM$22)</f>
        <v>19</v>
      </c>
      <c r="BO22" s="31">
        <v>4</v>
      </c>
      <c r="BP22" s="32">
        <f>SUM($BO$22:$BO$22)</f>
        <v>4</v>
      </c>
      <c r="BQ22" s="31">
        <v>0</v>
      </c>
      <c r="BR22" s="31">
        <v>3</v>
      </c>
      <c r="BS22" s="31">
        <v>4</v>
      </c>
      <c r="BT22" s="32">
        <f>SUM($BQ$22:$BS$22)</f>
        <v>7</v>
      </c>
      <c r="BU22" s="31">
        <v>6</v>
      </c>
      <c r="BV22" s="32">
        <f>SUM($BU$22:$BU$22)</f>
        <v>6</v>
      </c>
      <c r="BW22" s="31">
        <v>0</v>
      </c>
      <c r="BX22" s="32">
        <f>SUM($BW$22:$BW$22)</f>
        <v>0</v>
      </c>
      <c r="BY22" s="31">
        <v>0</v>
      </c>
      <c r="BZ22" s="31">
        <v>0</v>
      </c>
      <c r="CA22" s="31">
        <v>6</v>
      </c>
      <c r="CB22" s="31">
        <v>1</v>
      </c>
      <c r="CC22" s="31">
        <v>1</v>
      </c>
      <c r="CD22" s="31">
        <v>0</v>
      </c>
      <c r="CE22" s="31">
        <v>2</v>
      </c>
      <c r="CF22" s="32">
        <f>SUM($BY$22:$CE$22)</f>
        <v>10</v>
      </c>
      <c r="CG22" s="31">
        <v>4</v>
      </c>
      <c r="CH22" s="32">
        <f>SUM($CG$22:$CG$22)</f>
        <v>4</v>
      </c>
      <c r="CI22" s="31">
        <v>1</v>
      </c>
      <c r="CJ22" s="32">
        <f>SUM($CI$22:$CI$22)</f>
        <v>1</v>
      </c>
      <c r="CK22" s="43"/>
      <c r="CL22" s="43"/>
      <c r="CM22" s="32">
        <f>SUM($CK$22:$CL$22)</f>
        <v>0</v>
      </c>
      <c r="CN22" s="31">
        <v>0</v>
      </c>
      <c r="CO22" s="33">
        <v>0</v>
      </c>
      <c r="CP22" s="31"/>
      <c r="CQ22" s="34" t="s">
        <v>86</v>
      </c>
    </row>
    <row r="23" spans="2:95" ht="14.4" x14ac:dyDescent="0.3">
      <c r="B23" s="18"/>
      <c r="C23" s="19" t="s">
        <v>170</v>
      </c>
      <c r="D23" s="20">
        <v>22</v>
      </c>
      <c r="E23" s="20">
        <v>28</v>
      </c>
      <c r="F23" s="20">
        <v>45</v>
      </c>
      <c r="G23" s="20"/>
      <c r="H23" s="20">
        <v>16</v>
      </c>
      <c r="I23" s="40"/>
      <c r="J23" s="35"/>
      <c r="K23" s="21"/>
      <c r="L23" s="20"/>
      <c r="M23" s="20">
        <v>32</v>
      </c>
      <c r="N23" s="20" t="s">
        <v>163</v>
      </c>
      <c r="O23" s="20" t="s">
        <v>163</v>
      </c>
      <c r="P23" s="20"/>
      <c r="Q23" s="20"/>
      <c r="R23" s="20">
        <v>48</v>
      </c>
      <c r="S23" s="21"/>
      <c r="T23" s="20"/>
      <c r="U23" s="21"/>
      <c r="V23" s="20" t="s">
        <v>163</v>
      </c>
      <c r="W23" s="20">
        <v>24</v>
      </c>
      <c r="X23" s="20" t="s">
        <v>163</v>
      </c>
      <c r="Y23" s="21"/>
      <c r="Z23" s="20">
        <v>26</v>
      </c>
      <c r="AA23" s="21"/>
      <c r="AB23" s="20">
        <v>10</v>
      </c>
      <c r="AC23" s="21"/>
      <c r="AD23" s="20">
        <v>42</v>
      </c>
      <c r="AE23" s="20">
        <v>20</v>
      </c>
      <c r="AF23" s="20"/>
      <c r="AG23" s="20">
        <v>38</v>
      </c>
      <c r="AH23" s="20" t="s">
        <v>163</v>
      </c>
      <c r="AI23" s="20">
        <v>56</v>
      </c>
      <c r="AJ23" s="20"/>
      <c r="AK23" s="21"/>
      <c r="AL23" s="20">
        <v>30</v>
      </c>
      <c r="AM23" s="21"/>
      <c r="AN23" s="20">
        <v>14</v>
      </c>
      <c r="AO23" s="21"/>
      <c r="AP23" s="40"/>
      <c r="AQ23" s="40"/>
      <c r="AR23" s="21"/>
      <c r="AS23" s="18"/>
      <c r="AT23" s="18"/>
      <c r="AU23" s="18"/>
      <c r="AV23" s="18"/>
      <c r="AX23" s="18"/>
      <c r="AY23" s="22">
        <f>SUM($AY$21:$AY$22)</f>
        <v>899</v>
      </c>
      <c r="AZ23" s="22">
        <f>SUM($AZ$21:$AZ$22)</f>
        <v>928</v>
      </c>
      <c r="BA23" s="22">
        <f>SUM($BA$21:$BA$22)</f>
        <v>1254</v>
      </c>
      <c r="BB23" s="22">
        <f>SUM($BB$21:$BB$22)</f>
        <v>1296</v>
      </c>
      <c r="BC23" s="22">
        <f>SUM($BC$21:$BC$22)</f>
        <v>671</v>
      </c>
      <c r="BD23" s="22">
        <f>SUM($BD$21:$BD$22)</f>
        <v>22</v>
      </c>
      <c r="BE23" s="36">
        <f>SUM($BE$21:$BE$22)</f>
        <v>9006</v>
      </c>
      <c r="BF23" s="23">
        <f>SUM($BF$21:$BF$22)</f>
        <v>14076</v>
      </c>
      <c r="BG23" s="22">
        <f>SUM($BG$21:$BG$22)</f>
        <v>6667</v>
      </c>
      <c r="BH23" s="22">
        <f>SUM($BH$21:$BH$22)</f>
        <v>1451</v>
      </c>
      <c r="BI23" s="22">
        <f>SUM($BI$21:$BI$22)</f>
        <v>975</v>
      </c>
      <c r="BJ23" s="22">
        <f>SUM($BJ$21:$BJ$22)</f>
        <v>1475</v>
      </c>
      <c r="BK23" s="22">
        <f>SUM($BK$21:$BK$22)</f>
        <v>6104</v>
      </c>
      <c r="BL23" s="22">
        <f>SUM($BL$21:$BL$22)</f>
        <v>4816</v>
      </c>
      <c r="BM23" s="22">
        <f>SUM($BM$21:$BM$22)</f>
        <v>3080</v>
      </c>
      <c r="BN23" s="23">
        <f>SUM($BN$21:$BN$22)</f>
        <v>24568</v>
      </c>
      <c r="BO23" s="22">
        <f>SUM($BO$21:$BO$22)</f>
        <v>6365</v>
      </c>
      <c r="BP23" s="23">
        <f>SUM($BP$21:$BP$22)</f>
        <v>6365</v>
      </c>
      <c r="BQ23" s="22">
        <f>SUM($BQ$21:$BQ$22)</f>
        <v>1077</v>
      </c>
      <c r="BR23" s="22">
        <f>SUM($BR$21:$BR$22)</f>
        <v>1039</v>
      </c>
      <c r="BS23" s="22">
        <f>SUM($BS$21:$BS$22)</f>
        <v>1437</v>
      </c>
      <c r="BT23" s="23">
        <f>SUM($BT$21:$BT$22)</f>
        <v>3553</v>
      </c>
      <c r="BU23" s="22">
        <f>SUM($BU$21:$BU$22)</f>
        <v>1157</v>
      </c>
      <c r="BV23" s="23">
        <f>SUM($BV$21:$BV$22)</f>
        <v>1157</v>
      </c>
      <c r="BW23" s="22">
        <f>SUM($BW$21:$BW$22)</f>
        <v>610</v>
      </c>
      <c r="BX23" s="23">
        <f>SUM($BX$21:$BX$22)</f>
        <v>610</v>
      </c>
      <c r="BY23" s="22">
        <f>SUM($BY$21:$BY$22)</f>
        <v>1744</v>
      </c>
      <c r="BZ23" s="22">
        <f>SUM($BZ$21:$BZ$22)</f>
        <v>950</v>
      </c>
      <c r="CA23" s="22">
        <f>SUM($CA$21:$CA$22)</f>
        <v>3636</v>
      </c>
      <c r="CB23" s="22">
        <f>SUM($CB$21:$CB$22)</f>
        <v>1815</v>
      </c>
      <c r="CC23" s="22">
        <f>SUM($CC$21:$CC$22)</f>
        <v>615</v>
      </c>
      <c r="CD23" s="22">
        <f>SUM($CD$21:$CD$22)</f>
        <v>2932</v>
      </c>
      <c r="CE23" s="22">
        <f>SUM($CE$21:$CE$22)</f>
        <v>8110</v>
      </c>
      <c r="CF23" s="23">
        <f>SUM($CF$21:$CF$22)</f>
        <v>19802</v>
      </c>
      <c r="CG23" s="22">
        <f>SUM($CG$21:$CG$22)</f>
        <v>1242</v>
      </c>
      <c r="CH23" s="23">
        <f>SUM($CH$21:$CH$22)</f>
        <v>1242</v>
      </c>
      <c r="CI23" s="22">
        <f>SUM($CI$21:$CI$22)</f>
        <v>651</v>
      </c>
      <c r="CJ23" s="23">
        <f>SUM($CJ$21:$CJ$22)</f>
        <v>651</v>
      </c>
      <c r="CK23" s="43"/>
      <c r="CL23" s="43"/>
      <c r="CM23" s="23">
        <f>SUM($CM$21:$CM$22)</f>
        <v>0</v>
      </c>
      <c r="CN23" s="22">
        <f>SUM($CN$21:$CN$22)</f>
        <v>0</v>
      </c>
      <c r="CO23" s="24">
        <f>SUM($CO$21:$CO$22)</f>
        <v>17</v>
      </c>
      <c r="CP23" s="22">
        <f>SUM($AY$23:$CO$23,-$BF$23,-$BN$23,-$BP$23,-$BT$23,-$BV$23,-$BX$23,-$CF$23,-$CH$23,-$CJ$23,-$CM$23)</f>
        <v>72041</v>
      </c>
      <c r="CQ23" s="25" t="s">
        <v>171</v>
      </c>
    </row>
    <row r="24" spans="2:95" ht="14.4" x14ac:dyDescent="0.3">
      <c r="B24" s="26">
        <v>8</v>
      </c>
      <c r="C24" s="27" t="s">
        <v>165</v>
      </c>
      <c r="D24" s="28">
        <v>45</v>
      </c>
      <c r="E24" s="28">
        <v>30</v>
      </c>
      <c r="F24" s="28">
        <v>57</v>
      </c>
      <c r="G24" s="28">
        <v>54</v>
      </c>
      <c r="H24" s="28">
        <v>41</v>
      </c>
      <c r="I24" s="41"/>
      <c r="J24" s="38"/>
      <c r="K24" s="29">
        <f>SUM($D$24:$J$24)</f>
        <v>227</v>
      </c>
      <c r="L24" s="28">
        <v>0</v>
      </c>
      <c r="M24" s="28">
        <v>2</v>
      </c>
      <c r="N24" s="28">
        <v>0</v>
      </c>
      <c r="O24" s="28">
        <v>0</v>
      </c>
      <c r="P24" s="28">
        <v>2</v>
      </c>
      <c r="Q24" s="28">
        <v>0</v>
      </c>
      <c r="R24" s="28">
        <v>1</v>
      </c>
      <c r="S24" s="29">
        <f>SUM($L$24:$R$24)</f>
        <v>5</v>
      </c>
      <c r="T24" s="28">
        <v>1</v>
      </c>
      <c r="U24" s="29">
        <f>SUM($T$24:$T$24)</f>
        <v>1</v>
      </c>
      <c r="V24" s="28">
        <v>0</v>
      </c>
      <c r="W24" s="28">
        <v>1</v>
      </c>
      <c r="X24" s="28">
        <v>0</v>
      </c>
      <c r="Y24" s="29">
        <f>SUM($V$24:$X$24)</f>
        <v>1</v>
      </c>
      <c r="Z24" s="28">
        <v>1</v>
      </c>
      <c r="AA24" s="29">
        <f>SUM($Z$24:$Z$24)</f>
        <v>1</v>
      </c>
      <c r="AB24" s="28">
        <v>1</v>
      </c>
      <c r="AC24" s="29">
        <f>SUM($AB$24:$AB$24)</f>
        <v>1</v>
      </c>
      <c r="AD24" s="28">
        <v>1</v>
      </c>
      <c r="AE24" s="28">
        <v>2</v>
      </c>
      <c r="AF24" s="28">
        <v>2</v>
      </c>
      <c r="AG24" s="28">
        <v>1</v>
      </c>
      <c r="AH24" s="28">
        <v>0</v>
      </c>
      <c r="AI24" s="28">
        <v>4</v>
      </c>
      <c r="AJ24" s="28">
        <v>2</v>
      </c>
      <c r="AK24" s="29">
        <f>SUM($AD$24:$AJ$24)</f>
        <v>12</v>
      </c>
      <c r="AL24" s="28">
        <v>1</v>
      </c>
      <c r="AM24" s="29">
        <f>SUM($AL$24:$AL$24)</f>
        <v>1</v>
      </c>
      <c r="AN24" s="28">
        <v>2</v>
      </c>
      <c r="AO24" s="29">
        <f>SUM($AN$24:$AN$24)</f>
        <v>2</v>
      </c>
      <c r="AP24" s="41"/>
      <c r="AQ24" s="41"/>
      <c r="AR24" s="29">
        <f>SUM($AP$24:$AQ$24)</f>
        <v>0</v>
      </c>
      <c r="AS24" s="28">
        <v>0</v>
      </c>
      <c r="AT24" s="28">
        <v>251</v>
      </c>
      <c r="AU24" s="30">
        <v>8.8092000000000004E-2</v>
      </c>
      <c r="AV24" s="31">
        <v>22</v>
      </c>
      <c r="AX24" s="26">
        <v>8</v>
      </c>
      <c r="AY24" s="31">
        <v>3</v>
      </c>
      <c r="AZ24" s="31">
        <v>2</v>
      </c>
      <c r="BA24" s="31">
        <v>5</v>
      </c>
      <c r="BB24" s="31">
        <v>4</v>
      </c>
      <c r="BC24" s="31">
        <v>3</v>
      </c>
      <c r="BD24" s="31">
        <v>-22</v>
      </c>
      <c r="BE24" s="39"/>
      <c r="BF24" s="32">
        <f>SUM($AY$24:$BE$24)</f>
        <v>-5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2">
        <f>SUM($BG$24:$BM$24)</f>
        <v>0</v>
      </c>
      <c r="BO24" s="31">
        <v>0</v>
      </c>
      <c r="BP24" s="32">
        <f>SUM($BO$24:$BO$24)</f>
        <v>0</v>
      </c>
      <c r="BQ24" s="31">
        <v>0</v>
      </c>
      <c r="BR24" s="31">
        <v>0</v>
      </c>
      <c r="BS24" s="31">
        <v>0</v>
      </c>
      <c r="BT24" s="32">
        <f>SUM($BQ$24:$BS$24)</f>
        <v>0</v>
      </c>
      <c r="BU24" s="31">
        <v>0</v>
      </c>
      <c r="BV24" s="32">
        <f>SUM($BU$24:$BU$24)</f>
        <v>0</v>
      </c>
      <c r="BW24" s="31">
        <v>0</v>
      </c>
      <c r="BX24" s="32">
        <f>SUM($BW$24:$BW$24)</f>
        <v>0</v>
      </c>
      <c r="BY24" s="31">
        <v>0</v>
      </c>
      <c r="BZ24" s="31">
        <v>0</v>
      </c>
      <c r="CA24" s="31">
        <v>0</v>
      </c>
      <c r="CB24" s="31">
        <v>0</v>
      </c>
      <c r="CC24" s="31">
        <v>0</v>
      </c>
      <c r="CD24" s="31">
        <v>0</v>
      </c>
      <c r="CE24" s="31">
        <v>0</v>
      </c>
      <c r="CF24" s="32">
        <f>SUM($BY$24:$CE$24)</f>
        <v>0</v>
      </c>
      <c r="CG24" s="31">
        <v>0</v>
      </c>
      <c r="CH24" s="32">
        <f>SUM($CG$24:$CG$24)</f>
        <v>0</v>
      </c>
      <c r="CI24" s="31">
        <v>0</v>
      </c>
      <c r="CJ24" s="32">
        <f>SUM($CI$24:$CI$24)</f>
        <v>0</v>
      </c>
      <c r="CK24" s="43"/>
      <c r="CL24" s="43"/>
      <c r="CM24" s="32">
        <f>SUM($CK$24:$CL$24)</f>
        <v>0</v>
      </c>
      <c r="CN24" s="31">
        <v>0</v>
      </c>
      <c r="CO24" s="33">
        <v>5</v>
      </c>
      <c r="CP24" s="31"/>
      <c r="CQ24" s="34" t="s">
        <v>86</v>
      </c>
    </row>
    <row r="25" spans="2:95" ht="14.4" x14ac:dyDescent="0.3">
      <c r="B25" s="18"/>
      <c r="C25" s="19" t="s">
        <v>172</v>
      </c>
      <c r="D25" s="20">
        <v>21</v>
      </c>
      <c r="E25" s="20">
        <v>27</v>
      </c>
      <c r="F25" s="20">
        <v>43</v>
      </c>
      <c r="G25" s="20"/>
      <c r="H25" s="20">
        <v>15</v>
      </c>
      <c r="I25" s="40"/>
      <c r="J25" s="35"/>
      <c r="K25" s="21"/>
      <c r="L25" s="20"/>
      <c r="M25" s="20">
        <v>31</v>
      </c>
      <c r="N25" s="20">
        <v>17</v>
      </c>
      <c r="O25" s="20">
        <v>35</v>
      </c>
      <c r="P25" s="20"/>
      <c r="Q25" s="20"/>
      <c r="R25" s="20">
        <v>46</v>
      </c>
      <c r="S25" s="21"/>
      <c r="T25" s="20"/>
      <c r="U25" s="21"/>
      <c r="V25" s="20">
        <v>33</v>
      </c>
      <c r="W25" s="20">
        <v>23</v>
      </c>
      <c r="X25" s="20">
        <v>49</v>
      </c>
      <c r="Y25" s="21"/>
      <c r="Z25" s="20">
        <v>25</v>
      </c>
      <c r="AA25" s="21"/>
      <c r="AB25" s="40"/>
      <c r="AC25" s="21"/>
      <c r="AD25" s="20">
        <v>40</v>
      </c>
      <c r="AE25" s="20">
        <v>19</v>
      </c>
      <c r="AF25" s="20"/>
      <c r="AG25" s="20">
        <v>37</v>
      </c>
      <c r="AH25" s="20">
        <v>11</v>
      </c>
      <c r="AI25" s="20">
        <v>53</v>
      </c>
      <c r="AJ25" s="20"/>
      <c r="AK25" s="21"/>
      <c r="AL25" s="20">
        <v>29</v>
      </c>
      <c r="AM25" s="21"/>
      <c r="AN25" s="20">
        <v>13</v>
      </c>
      <c r="AO25" s="21"/>
      <c r="AP25" s="40"/>
      <c r="AQ25" s="40"/>
      <c r="AR25" s="21"/>
      <c r="AS25" s="18"/>
      <c r="AT25" s="18"/>
      <c r="AU25" s="18"/>
      <c r="AV25" s="18"/>
      <c r="AX25" s="18"/>
      <c r="AY25" s="22">
        <f>SUM($AY$23:$AY$24)</f>
        <v>902</v>
      </c>
      <c r="AZ25" s="22">
        <f>SUM($AZ$23:$AZ$24)</f>
        <v>930</v>
      </c>
      <c r="BA25" s="22">
        <f>SUM($BA$23:$BA$24)</f>
        <v>1259</v>
      </c>
      <c r="BB25" s="22">
        <f>SUM($BB$23:$BB$24)</f>
        <v>1300</v>
      </c>
      <c r="BC25" s="22">
        <f>SUM($BC$23:$BC$24)</f>
        <v>674</v>
      </c>
      <c r="BD25" s="42">
        <f>SUM($BD$23:$BD$24)</f>
        <v>0</v>
      </c>
      <c r="BE25" s="36">
        <f>SUM($BE$23:$BE$24)</f>
        <v>9006</v>
      </c>
      <c r="BF25" s="23">
        <f>SUM($BF$23:$BF$24)</f>
        <v>14071</v>
      </c>
      <c r="BG25" s="22">
        <f>SUM($BG$23:$BG$24)</f>
        <v>6667</v>
      </c>
      <c r="BH25" s="22">
        <f>SUM($BH$23:$BH$24)</f>
        <v>1451</v>
      </c>
      <c r="BI25" s="22">
        <f>SUM($BI$23:$BI$24)</f>
        <v>975</v>
      </c>
      <c r="BJ25" s="22">
        <f>SUM($BJ$23:$BJ$24)</f>
        <v>1475</v>
      </c>
      <c r="BK25" s="22">
        <f>SUM($BK$23:$BK$24)</f>
        <v>6104</v>
      </c>
      <c r="BL25" s="22">
        <f>SUM($BL$23:$BL$24)</f>
        <v>4816</v>
      </c>
      <c r="BM25" s="22">
        <f>SUM($BM$23:$BM$24)</f>
        <v>3080</v>
      </c>
      <c r="BN25" s="23">
        <f>SUM($BN$23:$BN$24)</f>
        <v>24568</v>
      </c>
      <c r="BO25" s="22">
        <f>SUM($BO$23:$BO$24)</f>
        <v>6365</v>
      </c>
      <c r="BP25" s="23">
        <f>SUM($BP$23:$BP$24)</f>
        <v>6365</v>
      </c>
      <c r="BQ25" s="22">
        <f>SUM($BQ$23:$BQ$24)</f>
        <v>1077</v>
      </c>
      <c r="BR25" s="22">
        <f>SUM($BR$23:$BR$24)</f>
        <v>1039</v>
      </c>
      <c r="BS25" s="22">
        <f>SUM($BS$23:$BS$24)</f>
        <v>1437</v>
      </c>
      <c r="BT25" s="23">
        <f>SUM($BT$23:$BT$24)</f>
        <v>3553</v>
      </c>
      <c r="BU25" s="22">
        <f>SUM($BU$23:$BU$24)</f>
        <v>1157</v>
      </c>
      <c r="BV25" s="23">
        <f>SUM($BV$23:$BV$24)</f>
        <v>1157</v>
      </c>
      <c r="BW25" s="22">
        <f>SUM($BW$23:$BW$24)</f>
        <v>610</v>
      </c>
      <c r="BX25" s="23">
        <f>SUM($BX$23:$BX$24)</f>
        <v>610</v>
      </c>
      <c r="BY25" s="22">
        <f>SUM($BY$23:$BY$24)</f>
        <v>1744</v>
      </c>
      <c r="BZ25" s="22">
        <f>SUM($BZ$23:$BZ$24)</f>
        <v>950</v>
      </c>
      <c r="CA25" s="22">
        <f>SUM($CA$23:$CA$24)</f>
        <v>3636</v>
      </c>
      <c r="CB25" s="22">
        <f>SUM($CB$23:$CB$24)</f>
        <v>1815</v>
      </c>
      <c r="CC25" s="22">
        <f>SUM($CC$23:$CC$24)</f>
        <v>615</v>
      </c>
      <c r="CD25" s="22">
        <f>SUM($CD$23:$CD$24)</f>
        <v>2932</v>
      </c>
      <c r="CE25" s="22">
        <f>SUM($CE$23:$CE$24)</f>
        <v>8110</v>
      </c>
      <c r="CF25" s="23">
        <f>SUM($CF$23:$CF$24)</f>
        <v>19802</v>
      </c>
      <c r="CG25" s="22">
        <f>SUM($CG$23:$CG$24)</f>
        <v>1242</v>
      </c>
      <c r="CH25" s="23">
        <f>SUM($CH$23:$CH$24)</f>
        <v>1242</v>
      </c>
      <c r="CI25" s="22">
        <f>SUM($CI$23:$CI$24)</f>
        <v>651</v>
      </c>
      <c r="CJ25" s="23">
        <f>SUM($CJ$23:$CJ$24)</f>
        <v>651</v>
      </c>
      <c r="CK25" s="43"/>
      <c r="CL25" s="43"/>
      <c r="CM25" s="23">
        <f>SUM($CM$23:$CM$24)</f>
        <v>0</v>
      </c>
      <c r="CN25" s="22">
        <f>SUM($CN$23:$CN$24)</f>
        <v>0</v>
      </c>
      <c r="CO25" s="24">
        <f>SUM($CO$23:$CO$24)</f>
        <v>22</v>
      </c>
      <c r="CP25" s="22">
        <f>SUM($AY$25:$CO$25,-$BF$25,-$BN$25,-$BP$25,-$BT$25,-$BV$25,-$BX$25,-$CF$25,-$CH$25,-$CJ$25,-$CM$25)</f>
        <v>72041</v>
      </c>
      <c r="CQ25" s="25" t="s">
        <v>87</v>
      </c>
    </row>
    <row r="26" spans="2:95" ht="14.4" x14ac:dyDescent="0.3">
      <c r="B26" s="26">
        <v>9</v>
      </c>
      <c r="C26" s="27" t="s">
        <v>173</v>
      </c>
      <c r="D26" s="28">
        <v>8</v>
      </c>
      <c r="E26" s="28">
        <v>1</v>
      </c>
      <c r="F26" s="28">
        <v>6</v>
      </c>
      <c r="G26" s="28">
        <v>8</v>
      </c>
      <c r="H26" s="28">
        <v>8</v>
      </c>
      <c r="I26" s="41"/>
      <c r="J26" s="38"/>
      <c r="K26" s="29">
        <f>SUM($D$26:$J$26)</f>
        <v>31</v>
      </c>
      <c r="L26" s="28">
        <v>33</v>
      </c>
      <c r="M26" s="28">
        <v>8</v>
      </c>
      <c r="N26" s="28">
        <v>6</v>
      </c>
      <c r="O26" s="28">
        <v>11</v>
      </c>
      <c r="P26" s="28">
        <v>30</v>
      </c>
      <c r="Q26" s="28">
        <v>25</v>
      </c>
      <c r="R26" s="28">
        <v>15</v>
      </c>
      <c r="S26" s="29">
        <f>SUM($L$26:$R$26)</f>
        <v>128</v>
      </c>
      <c r="T26" s="28">
        <v>128</v>
      </c>
      <c r="U26" s="29">
        <f>SUM($T$26:$T$26)</f>
        <v>128</v>
      </c>
      <c r="V26" s="28">
        <v>27</v>
      </c>
      <c r="W26" s="28">
        <v>20</v>
      </c>
      <c r="X26" s="28">
        <v>37</v>
      </c>
      <c r="Y26" s="29">
        <f>SUM($V$26:$X$26)</f>
        <v>84</v>
      </c>
      <c r="Z26" s="28">
        <v>47</v>
      </c>
      <c r="AA26" s="29">
        <f>SUM($Z$26:$Z$26)</f>
        <v>47</v>
      </c>
      <c r="AB26" s="41" t="s">
        <v>79</v>
      </c>
      <c r="AC26" s="29">
        <f>SUM($AB$26:$AB$26)</f>
        <v>0</v>
      </c>
      <c r="AD26" s="28">
        <v>10</v>
      </c>
      <c r="AE26" s="28">
        <v>5</v>
      </c>
      <c r="AF26" s="28">
        <v>15</v>
      </c>
      <c r="AG26" s="28">
        <v>6</v>
      </c>
      <c r="AH26" s="28">
        <v>7</v>
      </c>
      <c r="AI26" s="28">
        <v>15</v>
      </c>
      <c r="AJ26" s="28">
        <v>40</v>
      </c>
      <c r="AK26" s="29">
        <f>SUM($AD$26:$AJ$26)</f>
        <v>98</v>
      </c>
      <c r="AL26" s="28">
        <v>62</v>
      </c>
      <c r="AM26" s="29">
        <f>SUM($AL$26:$AL$26)</f>
        <v>62</v>
      </c>
      <c r="AN26" s="28">
        <v>30</v>
      </c>
      <c r="AO26" s="29">
        <f>SUM($AN$26:$AN$26)</f>
        <v>30</v>
      </c>
      <c r="AP26" s="41"/>
      <c r="AQ26" s="41"/>
      <c r="AR26" s="29">
        <f>SUM($AP$26:$AQ$26)</f>
        <v>0</v>
      </c>
      <c r="AS26" s="28">
        <v>0</v>
      </c>
      <c r="AT26" s="28">
        <v>608</v>
      </c>
      <c r="AU26" s="30">
        <v>1</v>
      </c>
      <c r="AV26" s="31">
        <v>608</v>
      </c>
      <c r="AX26" s="26">
        <v>9</v>
      </c>
      <c r="AY26" s="31">
        <v>8</v>
      </c>
      <c r="AZ26" s="31">
        <v>1</v>
      </c>
      <c r="BA26" s="31">
        <v>6</v>
      </c>
      <c r="BB26" s="31">
        <v>8</v>
      </c>
      <c r="BC26" s="31">
        <v>8</v>
      </c>
      <c r="BD26" s="43"/>
      <c r="BE26" s="39"/>
      <c r="BF26" s="32">
        <f>SUM($AY$26:$BE$26)</f>
        <v>31</v>
      </c>
      <c r="BG26" s="31">
        <v>33</v>
      </c>
      <c r="BH26" s="31">
        <v>8</v>
      </c>
      <c r="BI26" s="31">
        <v>6</v>
      </c>
      <c r="BJ26" s="31">
        <v>11</v>
      </c>
      <c r="BK26" s="31">
        <v>30</v>
      </c>
      <c r="BL26" s="31">
        <v>25</v>
      </c>
      <c r="BM26" s="31">
        <v>15</v>
      </c>
      <c r="BN26" s="32">
        <f>SUM($BG$26:$BM$26)</f>
        <v>128</v>
      </c>
      <c r="BO26" s="31">
        <v>128</v>
      </c>
      <c r="BP26" s="32">
        <f>SUM($BO$26:$BO$26)</f>
        <v>128</v>
      </c>
      <c r="BQ26" s="31">
        <v>27</v>
      </c>
      <c r="BR26" s="31">
        <v>20</v>
      </c>
      <c r="BS26" s="31">
        <v>37</v>
      </c>
      <c r="BT26" s="32">
        <f>SUM($BQ$26:$BS$26)</f>
        <v>84</v>
      </c>
      <c r="BU26" s="31">
        <v>47</v>
      </c>
      <c r="BV26" s="32">
        <f>SUM($BU$26:$BU$26)</f>
        <v>47</v>
      </c>
      <c r="BW26" s="31">
        <v>-608</v>
      </c>
      <c r="BX26" s="32">
        <f>SUM($BW$26:$BW$26)</f>
        <v>-608</v>
      </c>
      <c r="BY26" s="31">
        <v>10</v>
      </c>
      <c r="BZ26" s="31">
        <v>5</v>
      </c>
      <c r="CA26" s="31">
        <v>15</v>
      </c>
      <c r="CB26" s="31">
        <v>6</v>
      </c>
      <c r="CC26" s="31">
        <v>7</v>
      </c>
      <c r="CD26" s="31">
        <v>15</v>
      </c>
      <c r="CE26" s="31">
        <v>40</v>
      </c>
      <c r="CF26" s="32">
        <f>SUM($BY$26:$CE$26)</f>
        <v>98</v>
      </c>
      <c r="CG26" s="31">
        <v>62</v>
      </c>
      <c r="CH26" s="32">
        <f>SUM($CG$26:$CG$26)</f>
        <v>62</v>
      </c>
      <c r="CI26" s="31">
        <v>30</v>
      </c>
      <c r="CJ26" s="32">
        <f>SUM($CI$26:$CI$26)</f>
        <v>30</v>
      </c>
      <c r="CK26" s="43"/>
      <c r="CL26" s="43"/>
      <c r="CM26" s="32">
        <f>SUM($CK$26:$CL$26)</f>
        <v>0</v>
      </c>
      <c r="CN26" s="31">
        <v>0</v>
      </c>
      <c r="CO26" s="33">
        <v>0</v>
      </c>
      <c r="CP26" s="31"/>
      <c r="CQ26" s="34" t="s">
        <v>89</v>
      </c>
    </row>
    <row r="27" spans="2:95" ht="14.4" x14ac:dyDescent="0.3">
      <c r="B27" s="18"/>
      <c r="C27" s="19" t="s">
        <v>172</v>
      </c>
      <c r="D27" s="20" t="s">
        <v>163</v>
      </c>
      <c r="E27" s="20">
        <v>28</v>
      </c>
      <c r="F27" s="20">
        <v>45</v>
      </c>
      <c r="G27" s="20"/>
      <c r="H27" s="20">
        <v>16</v>
      </c>
      <c r="I27" s="40"/>
      <c r="J27" s="35"/>
      <c r="K27" s="21"/>
      <c r="L27" s="20"/>
      <c r="M27" s="20" t="s">
        <v>163</v>
      </c>
      <c r="N27" s="20" t="s">
        <v>163</v>
      </c>
      <c r="O27" s="20" t="s">
        <v>163</v>
      </c>
      <c r="P27" s="20"/>
      <c r="Q27" s="20"/>
      <c r="R27" s="20">
        <v>48</v>
      </c>
      <c r="S27" s="21"/>
      <c r="T27" s="20"/>
      <c r="U27" s="21"/>
      <c r="V27" s="20">
        <v>34</v>
      </c>
      <c r="W27" s="20" t="s">
        <v>163</v>
      </c>
      <c r="X27" s="20">
        <v>51</v>
      </c>
      <c r="Y27" s="21"/>
      <c r="Z27" s="20">
        <v>26</v>
      </c>
      <c r="AA27" s="21"/>
      <c r="AB27" s="40"/>
      <c r="AC27" s="21"/>
      <c r="AD27" s="20">
        <v>42</v>
      </c>
      <c r="AE27" s="20">
        <v>20</v>
      </c>
      <c r="AF27" s="20"/>
      <c r="AG27" s="20" t="s">
        <v>163</v>
      </c>
      <c r="AH27" s="20" t="s">
        <v>163</v>
      </c>
      <c r="AI27" s="20" t="s">
        <v>163</v>
      </c>
      <c r="AJ27" s="20"/>
      <c r="AK27" s="21"/>
      <c r="AL27" s="20">
        <v>30</v>
      </c>
      <c r="AM27" s="21"/>
      <c r="AN27" s="20">
        <v>14</v>
      </c>
      <c r="AO27" s="21"/>
      <c r="AP27" s="40"/>
      <c r="AQ27" s="40"/>
      <c r="AR27" s="21"/>
      <c r="AS27" s="18"/>
      <c r="AT27" s="18"/>
      <c r="AU27" s="18"/>
      <c r="AV27" s="18"/>
      <c r="AX27" s="18"/>
      <c r="AY27" s="22">
        <f>SUM($AY$25:$AY$26)</f>
        <v>910</v>
      </c>
      <c r="AZ27" s="22">
        <f>SUM($AZ$25:$AZ$26)</f>
        <v>931</v>
      </c>
      <c r="BA27" s="22">
        <f>SUM($BA$25:$BA$26)</f>
        <v>1265</v>
      </c>
      <c r="BB27" s="22">
        <f>SUM($BB$25:$BB$26)</f>
        <v>1308</v>
      </c>
      <c r="BC27" s="22">
        <f>SUM($BC$25:$BC$26)</f>
        <v>682</v>
      </c>
      <c r="BD27" s="43"/>
      <c r="BE27" s="36">
        <f>SUM($BE$25:$BE$26)</f>
        <v>9006</v>
      </c>
      <c r="BF27" s="23">
        <f>SUM($BF$25:$BF$26)</f>
        <v>14102</v>
      </c>
      <c r="BG27" s="22">
        <f>SUM($BG$25:$BG$26)</f>
        <v>6700</v>
      </c>
      <c r="BH27" s="22">
        <f>SUM($BH$25:$BH$26)</f>
        <v>1459</v>
      </c>
      <c r="BI27" s="22">
        <f>SUM($BI$25:$BI$26)</f>
        <v>981</v>
      </c>
      <c r="BJ27" s="22">
        <f>SUM($BJ$25:$BJ$26)</f>
        <v>1486</v>
      </c>
      <c r="BK27" s="22">
        <f>SUM($BK$25:$BK$26)</f>
        <v>6134</v>
      </c>
      <c r="BL27" s="22">
        <f>SUM($BL$25:$BL$26)</f>
        <v>4841</v>
      </c>
      <c r="BM27" s="22">
        <f>SUM($BM$25:$BM$26)</f>
        <v>3095</v>
      </c>
      <c r="BN27" s="23">
        <f>SUM($BN$25:$BN$26)</f>
        <v>24696</v>
      </c>
      <c r="BO27" s="22">
        <f>SUM($BO$25:$BO$26)</f>
        <v>6493</v>
      </c>
      <c r="BP27" s="23">
        <f>SUM($BP$25:$BP$26)</f>
        <v>6493</v>
      </c>
      <c r="BQ27" s="22">
        <f>SUM($BQ$25:$BQ$26)</f>
        <v>1104</v>
      </c>
      <c r="BR27" s="22">
        <f>SUM($BR$25:$BR$26)</f>
        <v>1059</v>
      </c>
      <c r="BS27" s="22">
        <f>SUM($BS$25:$BS$26)</f>
        <v>1474</v>
      </c>
      <c r="BT27" s="23">
        <f>SUM($BT$25:$BT$26)</f>
        <v>3637</v>
      </c>
      <c r="BU27" s="22">
        <f>SUM($BU$25:$BU$26)</f>
        <v>1204</v>
      </c>
      <c r="BV27" s="23">
        <f>SUM($BV$25:$BV$26)</f>
        <v>1204</v>
      </c>
      <c r="BW27" s="22">
        <f>SUM($BW$25:$BW$26)</f>
        <v>2</v>
      </c>
      <c r="BX27" s="23">
        <f>SUM($BX$25:$BX$26)</f>
        <v>2</v>
      </c>
      <c r="BY27" s="22">
        <f>SUM($BY$25:$BY$26)</f>
        <v>1754</v>
      </c>
      <c r="BZ27" s="22">
        <f>SUM($BZ$25:$BZ$26)</f>
        <v>955</v>
      </c>
      <c r="CA27" s="22">
        <f>SUM($CA$25:$CA$26)</f>
        <v>3651</v>
      </c>
      <c r="CB27" s="22">
        <f>SUM($CB$25:$CB$26)</f>
        <v>1821</v>
      </c>
      <c r="CC27" s="22">
        <f>SUM($CC$25:$CC$26)</f>
        <v>622</v>
      </c>
      <c r="CD27" s="22">
        <f>SUM($CD$25:$CD$26)</f>
        <v>2947</v>
      </c>
      <c r="CE27" s="22">
        <f>SUM($CE$25:$CE$26)</f>
        <v>8150</v>
      </c>
      <c r="CF27" s="23">
        <f>SUM($CF$25:$CF$26)</f>
        <v>19900</v>
      </c>
      <c r="CG27" s="22">
        <f>SUM($CG$25:$CG$26)</f>
        <v>1304</v>
      </c>
      <c r="CH27" s="23">
        <f>SUM($CH$25:$CH$26)</f>
        <v>1304</v>
      </c>
      <c r="CI27" s="22">
        <f>SUM($CI$25:$CI$26)</f>
        <v>681</v>
      </c>
      <c r="CJ27" s="23">
        <f>SUM($CJ$25:$CJ$26)</f>
        <v>681</v>
      </c>
      <c r="CK27" s="43"/>
      <c r="CL27" s="43"/>
      <c r="CM27" s="23">
        <f>SUM($CM$25:$CM$26)</f>
        <v>0</v>
      </c>
      <c r="CN27" s="22">
        <f>SUM($CN$25:$CN$26)</f>
        <v>0</v>
      </c>
      <c r="CO27" s="24">
        <f>SUM($CO$25:$CO$26)</f>
        <v>22</v>
      </c>
      <c r="CP27" s="22">
        <f>SUM($AY$27:$CO$27,-$BF$27,-$BN$27,-$BP$27,-$BT$27,-$BV$27,-$BX$27,-$CF$27,-$CH$27,-$CJ$27,-$CM$27)</f>
        <v>72041</v>
      </c>
      <c r="CQ27" s="25" t="s">
        <v>174</v>
      </c>
    </row>
    <row r="28" spans="2:95" ht="14.4" x14ac:dyDescent="0.3">
      <c r="B28" s="26">
        <v>10</v>
      </c>
      <c r="C28" s="27" t="s">
        <v>175</v>
      </c>
      <c r="D28" s="28">
        <v>0</v>
      </c>
      <c r="E28" s="28">
        <v>2</v>
      </c>
      <c r="F28" s="28">
        <v>1</v>
      </c>
      <c r="G28" s="28">
        <v>0</v>
      </c>
      <c r="H28" s="28">
        <v>1</v>
      </c>
      <c r="I28" s="41"/>
      <c r="J28" s="38"/>
      <c r="K28" s="29">
        <f>SUM($D$28:$J$28)</f>
        <v>4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1</v>
      </c>
      <c r="R28" s="28">
        <v>1</v>
      </c>
      <c r="S28" s="29">
        <f>SUM($L$28:$R$28)</f>
        <v>2</v>
      </c>
      <c r="T28" s="28">
        <v>6</v>
      </c>
      <c r="U28" s="29">
        <f>SUM($T$28:$T$28)</f>
        <v>6</v>
      </c>
      <c r="V28" s="28">
        <v>2</v>
      </c>
      <c r="W28" s="28">
        <v>0</v>
      </c>
      <c r="X28" s="28">
        <v>2</v>
      </c>
      <c r="Y28" s="29">
        <f>SUM($V$28:$X$28)</f>
        <v>4</v>
      </c>
      <c r="Z28" s="28">
        <v>4</v>
      </c>
      <c r="AA28" s="29">
        <f>SUM($Z$28:$Z$28)</f>
        <v>4</v>
      </c>
      <c r="AB28" s="41"/>
      <c r="AC28" s="29">
        <f>SUM($AB$28:$AB$28)</f>
        <v>0</v>
      </c>
      <c r="AD28" s="28">
        <v>1</v>
      </c>
      <c r="AE28" s="28">
        <v>1</v>
      </c>
      <c r="AF28" s="28">
        <v>1</v>
      </c>
      <c r="AG28" s="28">
        <v>0</v>
      </c>
      <c r="AH28" s="28">
        <v>0</v>
      </c>
      <c r="AI28" s="28">
        <v>0</v>
      </c>
      <c r="AJ28" s="28">
        <v>6</v>
      </c>
      <c r="AK28" s="29">
        <f>SUM($AD$28:$AJ$28)</f>
        <v>9</v>
      </c>
      <c r="AL28" s="28">
        <v>6</v>
      </c>
      <c r="AM28" s="29">
        <f>SUM($AL$28:$AL$28)</f>
        <v>6</v>
      </c>
      <c r="AN28" s="28">
        <v>1</v>
      </c>
      <c r="AO28" s="29">
        <f>SUM($AN$28:$AN$28)</f>
        <v>1</v>
      </c>
      <c r="AP28" s="41"/>
      <c r="AQ28" s="41"/>
      <c r="AR28" s="29">
        <f>SUM($AP$28:$AQ$28)</f>
        <v>0</v>
      </c>
      <c r="AS28" s="28">
        <v>0</v>
      </c>
      <c r="AT28" s="28">
        <v>36</v>
      </c>
      <c r="AU28" s="30">
        <v>8.8092000000000004E-2</v>
      </c>
      <c r="AV28" s="31">
        <v>2</v>
      </c>
      <c r="AX28" s="26">
        <v>10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43"/>
      <c r="BE28" s="39"/>
      <c r="BF28" s="32">
        <f>SUM($AY$28:$BE$28)</f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2">
        <f>SUM($BG$28:$BM$28)</f>
        <v>0</v>
      </c>
      <c r="BO28" s="31">
        <v>0</v>
      </c>
      <c r="BP28" s="32">
        <f>SUM($BO$28:$BO$28)</f>
        <v>0</v>
      </c>
      <c r="BQ28" s="31">
        <v>0</v>
      </c>
      <c r="BR28" s="31">
        <v>0</v>
      </c>
      <c r="BS28" s="31">
        <v>0</v>
      </c>
      <c r="BT28" s="32">
        <f>SUM($BQ$28:$BS$28)</f>
        <v>0</v>
      </c>
      <c r="BU28" s="31">
        <v>0</v>
      </c>
      <c r="BV28" s="32">
        <f>SUM($BU$28:$BU$28)</f>
        <v>0</v>
      </c>
      <c r="BW28" s="31">
        <v>-2</v>
      </c>
      <c r="BX28" s="32">
        <f>SUM($BW$28:$BW$28)</f>
        <v>-2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2">
        <f>SUM($BY$28:$CE$28)</f>
        <v>0</v>
      </c>
      <c r="CG28" s="31">
        <v>0</v>
      </c>
      <c r="CH28" s="32">
        <f>SUM($CG$28:$CG$28)</f>
        <v>0</v>
      </c>
      <c r="CI28" s="31">
        <v>0</v>
      </c>
      <c r="CJ28" s="32">
        <f>SUM($CI$28:$CI$28)</f>
        <v>0</v>
      </c>
      <c r="CK28" s="43"/>
      <c r="CL28" s="43"/>
      <c r="CM28" s="32">
        <f>SUM($CK$28:$CL$28)</f>
        <v>0</v>
      </c>
      <c r="CN28" s="31">
        <v>0</v>
      </c>
      <c r="CO28" s="33">
        <v>2</v>
      </c>
      <c r="CP28" s="31"/>
      <c r="CQ28" s="34" t="s">
        <v>89</v>
      </c>
    </row>
    <row r="29" spans="2:95" ht="14.4" x14ac:dyDescent="0.3">
      <c r="B29" s="18"/>
      <c r="C29" s="19" t="s">
        <v>176</v>
      </c>
      <c r="D29" s="20">
        <v>21</v>
      </c>
      <c r="E29" s="20">
        <v>27</v>
      </c>
      <c r="F29" s="20">
        <v>43</v>
      </c>
      <c r="G29" s="20"/>
      <c r="H29" s="20">
        <v>15</v>
      </c>
      <c r="I29" s="40"/>
      <c r="J29" s="35"/>
      <c r="K29" s="21"/>
      <c r="L29" s="20"/>
      <c r="M29" s="20">
        <v>31</v>
      </c>
      <c r="N29" s="20" t="s">
        <v>163</v>
      </c>
      <c r="O29" s="20">
        <v>35</v>
      </c>
      <c r="P29" s="20"/>
      <c r="Q29" s="20"/>
      <c r="R29" s="20">
        <v>46</v>
      </c>
      <c r="S29" s="21"/>
      <c r="T29" s="20"/>
      <c r="U29" s="21"/>
      <c r="V29" s="20">
        <v>33</v>
      </c>
      <c r="W29" s="20">
        <v>23</v>
      </c>
      <c r="X29" s="20">
        <v>49</v>
      </c>
      <c r="Y29" s="21"/>
      <c r="Z29" s="20">
        <v>25</v>
      </c>
      <c r="AA29" s="21"/>
      <c r="AB29" s="40"/>
      <c r="AC29" s="21"/>
      <c r="AD29" s="20">
        <v>40</v>
      </c>
      <c r="AE29" s="20">
        <v>19</v>
      </c>
      <c r="AF29" s="20"/>
      <c r="AG29" s="20">
        <v>37</v>
      </c>
      <c r="AH29" s="40"/>
      <c r="AI29" s="20">
        <v>53</v>
      </c>
      <c r="AJ29" s="20"/>
      <c r="AK29" s="21"/>
      <c r="AL29" s="20">
        <v>29</v>
      </c>
      <c r="AM29" s="21"/>
      <c r="AN29" s="20">
        <v>13</v>
      </c>
      <c r="AO29" s="21"/>
      <c r="AP29" s="40"/>
      <c r="AQ29" s="40"/>
      <c r="AR29" s="21"/>
      <c r="AS29" s="18"/>
      <c r="AT29" s="18"/>
      <c r="AU29" s="18"/>
      <c r="AV29" s="18"/>
      <c r="AX29" s="18"/>
      <c r="AY29" s="22">
        <f>SUM($AY$27:$AY$28)</f>
        <v>910</v>
      </c>
      <c r="AZ29" s="22">
        <f>SUM($AZ$27:$AZ$28)</f>
        <v>931</v>
      </c>
      <c r="BA29" s="22">
        <f>SUM($BA$27:$BA$28)</f>
        <v>1265</v>
      </c>
      <c r="BB29" s="22">
        <f>SUM($BB$27:$BB$28)</f>
        <v>1308</v>
      </c>
      <c r="BC29" s="22">
        <f>SUM($BC$27:$BC$28)</f>
        <v>682</v>
      </c>
      <c r="BD29" s="43"/>
      <c r="BE29" s="36">
        <f>SUM($BE$27:$BE$28)</f>
        <v>9006</v>
      </c>
      <c r="BF29" s="23">
        <f>SUM($BF$27:$BF$28)</f>
        <v>14102</v>
      </c>
      <c r="BG29" s="22">
        <f>SUM($BG$27:$BG$28)</f>
        <v>6700</v>
      </c>
      <c r="BH29" s="22">
        <f>SUM($BH$27:$BH$28)</f>
        <v>1459</v>
      </c>
      <c r="BI29" s="22">
        <f>SUM($BI$27:$BI$28)</f>
        <v>981</v>
      </c>
      <c r="BJ29" s="22">
        <f>SUM($BJ$27:$BJ$28)</f>
        <v>1486</v>
      </c>
      <c r="BK29" s="22">
        <f>SUM($BK$27:$BK$28)</f>
        <v>6134</v>
      </c>
      <c r="BL29" s="22">
        <f>SUM($BL$27:$BL$28)</f>
        <v>4841</v>
      </c>
      <c r="BM29" s="22">
        <f>SUM($BM$27:$BM$28)</f>
        <v>3095</v>
      </c>
      <c r="BN29" s="23">
        <f>SUM($BN$27:$BN$28)</f>
        <v>24696</v>
      </c>
      <c r="BO29" s="22">
        <f>SUM($BO$27:$BO$28)</f>
        <v>6493</v>
      </c>
      <c r="BP29" s="23">
        <f>SUM($BP$27:$BP$28)</f>
        <v>6493</v>
      </c>
      <c r="BQ29" s="22">
        <f>SUM($BQ$27:$BQ$28)</f>
        <v>1104</v>
      </c>
      <c r="BR29" s="22">
        <f>SUM($BR$27:$BR$28)</f>
        <v>1059</v>
      </c>
      <c r="BS29" s="22">
        <f>SUM($BS$27:$BS$28)</f>
        <v>1474</v>
      </c>
      <c r="BT29" s="23">
        <f>SUM($BT$27:$BT$28)</f>
        <v>3637</v>
      </c>
      <c r="BU29" s="22">
        <f>SUM($BU$27:$BU$28)</f>
        <v>1204</v>
      </c>
      <c r="BV29" s="23">
        <f>SUM($BV$27:$BV$28)</f>
        <v>1204</v>
      </c>
      <c r="BW29" s="42">
        <f>SUM($BW$27:$BW$28)</f>
        <v>0</v>
      </c>
      <c r="BX29" s="23">
        <f>SUM($BX$27:$BX$28)</f>
        <v>0</v>
      </c>
      <c r="BY29" s="22">
        <f>SUM($BY$27:$BY$28)</f>
        <v>1754</v>
      </c>
      <c r="BZ29" s="22">
        <f>SUM($BZ$27:$BZ$28)</f>
        <v>955</v>
      </c>
      <c r="CA29" s="22">
        <f>SUM($CA$27:$CA$28)</f>
        <v>3651</v>
      </c>
      <c r="CB29" s="22">
        <f>SUM($CB$27:$CB$28)</f>
        <v>1821</v>
      </c>
      <c r="CC29" s="22">
        <f>SUM($CC$27:$CC$28)</f>
        <v>622</v>
      </c>
      <c r="CD29" s="22">
        <f>SUM($CD$27:$CD$28)</f>
        <v>2947</v>
      </c>
      <c r="CE29" s="22">
        <f>SUM($CE$27:$CE$28)</f>
        <v>8150</v>
      </c>
      <c r="CF29" s="23">
        <f>SUM($CF$27:$CF$28)</f>
        <v>19900</v>
      </c>
      <c r="CG29" s="22">
        <f>SUM($CG$27:$CG$28)</f>
        <v>1304</v>
      </c>
      <c r="CH29" s="23">
        <f>SUM($CH$27:$CH$28)</f>
        <v>1304</v>
      </c>
      <c r="CI29" s="22">
        <f>SUM($CI$27:$CI$28)</f>
        <v>681</v>
      </c>
      <c r="CJ29" s="23">
        <f>SUM($CJ$27:$CJ$28)</f>
        <v>681</v>
      </c>
      <c r="CK29" s="43"/>
      <c r="CL29" s="43"/>
      <c r="CM29" s="23">
        <f>SUM($CM$27:$CM$28)</f>
        <v>0</v>
      </c>
      <c r="CN29" s="22">
        <f>SUM($CN$27:$CN$28)</f>
        <v>0</v>
      </c>
      <c r="CO29" s="24">
        <f>SUM($CO$27:$CO$28)</f>
        <v>24</v>
      </c>
      <c r="CP29" s="22">
        <f>SUM($AY$29:$CO$29,-$BF$29,-$BN$29,-$BP$29,-$BT$29,-$BV$29,-$BX$29,-$CF$29,-$CH$29,-$CJ$29,-$CM$29)</f>
        <v>72041</v>
      </c>
      <c r="CQ29" s="25" t="s">
        <v>90</v>
      </c>
    </row>
    <row r="30" spans="2:95" ht="14.4" x14ac:dyDescent="0.3">
      <c r="B30" s="26">
        <v>11</v>
      </c>
      <c r="C30" s="27" t="s">
        <v>177</v>
      </c>
      <c r="D30" s="28">
        <v>14</v>
      </c>
      <c r="E30" s="28">
        <v>1</v>
      </c>
      <c r="F30" s="28">
        <v>1</v>
      </c>
      <c r="G30" s="28">
        <v>4</v>
      </c>
      <c r="H30" s="28">
        <v>1</v>
      </c>
      <c r="I30" s="41"/>
      <c r="J30" s="38"/>
      <c r="K30" s="29">
        <f>SUM($D$30:$J$30)</f>
        <v>21</v>
      </c>
      <c r="L30" s="28">
        <v>2</v>
      </c>
      <c r="M30" s="28">
        <v>2</v>
      </c>
      <c r="N30" s="28">
        <v>0</v>
      </c>
      <c r="O30" s="28">
        <v>1</v>
      </c>
      <c r="P30" s="28">
        <v>1</v>
      </c>
      <c r="Q30" s="28">
        <v>4</v>
      </c>
      <c r="R30" s="28">
        <v>11</v>
      </c>
      <c r="S30" s="29">
        <f>SUM($L$30:$R$30)</f>
        <v>21</v>
      </c>
      <c r="T30" s="28">
        <v>4</v>
      </c>
      <c r="U30" s="29">
        <f>SUM($T$30:$T$30)</f>
        <v>4</v>
      </c>
      <c r="V30" s="28">
        <v>5</v>
      </c>
      <c r="W30" s="28">
        <v>7</v>
      </c>
      <c r="X30" s="28">
        <v>5</v>
      </c>
      <c r="Y30" s="29">
        <f>SUM($V$30:$X$30)</f>
        <v>17</v>
      </c>
      <c r="Z30" s="28">
        <v>4</v>
      </c>
      <c r="AA30" s="29">
        <f>SUM($Z$30:$Z$30)</f>
        <v>4</v>
      </c>
      <c r="AB30" s="41"/>
      <c r="AC30" s="29">
        <f>SUM($AB$30:$AB$30)</f>
        <v>0</v>
      </c>
      <c r="AD30" s="28">
        <v>173</v>
      </c>
      <c r="AE30" s="28">
        <v>33</v>
      </c>
      <c r="AF30" s="28">
        <v>67</v>
      </c>
      <c r="AG30" s="28">
        <v>29</v>
      </c>
      <c r="AH30" s="41" t="s">
        <v>79</v>
      </c>
      <c r="AI30" s="28">
        <v>171</v>
      </c>
      <c r="AJ30" s="28">
        <v>73</v>
      </c>
      <c r="AK30" s="29">
        <f>SUM($AD$30:$AJ$30)</f>
        <v>546</v>
      </c>
      <c r="AL30" s="28">
        <v>8</v>
      </c>
      <c r="AM30" s="29">
        <f>SUM($AL$30:$AL$30)</f>
        <v>8</v>
      </c>
      <c r="AN30" s="28">
        <v>1</v>
      </c>
      <c r="AO30" s="29">
        <f>SUM($AN$30:$AN$30)</f>
        <v>1</v>
      </c>
      <c r="AP30" s="41"/>
      <c r="AQ30" s="41"/>
      <c r="AR30" s="29">
        <f>SUM($AP$30:$AQ$30)</f>
        <v>0</v>
      </c>
      <c r="AS30" s="28">
        <v>0</v>
      </c>
      <c r="AT30" s="28">
        <v>622</v>
      </c>
      <c r="AU30" s="30">
        <v>1</v>
      </c>
      <c r="AV30" s="31">
        <v>622</v>
      </c>
      <c r="AX30" s="26">
        <v>11</v>
      </c>
      <c r="AY30" s="31">
        <v>14</v>
      </c>
      <c r="AZ30" s="31">
        <v>1</v>
      </c>
      <c r="BA30" s="31">
        <v>1</v>
      </c>
      <c r="BB30" s="31">
        <v>4</v>
      </c>
      <c r="BC30" s="31">
        <v>1</v>
      </c>
      <c r="BD30" s="43"/>
      <c r="BE30" s="39"/>
      <c r="BF30" s="32">
        <f>SUM($AY$30:$BE$30)</f>
        <v>21</v>
      </c>
      <c r="BG30" s="31">
        <v>2</v>
      </c>
      <c r="BH30" s="31">
        <v>2</v>
      </c>
      <c r="BI30" s="31">
        <v>0</v>
      </c>
      <c r="BJ30" s="31">
        <v>1</v>
      </c>
      <c r="BK30" s="31">
        <v>1</v>
      </c>
      <c r="BL30" s="31">
        <v>4</v>
      </c>
      <c r="BM30" s="31">
        <v>11</v>
      </c>
      <c r="BN30" s="32">
        <f>SUM($BG$30:$BM$30)</f>
        <v>21</v>
      </c>
      <c r="BO30" s="31">
        <v>4</v>
      </c>
      <c r="BP30" s="32">
        <f>SUM($BO$30:$BO$30)</f>
        <v>4</v>
      </c>
      <c r="BQ30" s="31">
        <v>5</v>
      </c>
      <c r="BR30" s="31">
        <v>7</v>
      </c>
      <c r="BS30" s="31">
        <v>5</v>
      </c>
      <c r="BT30" s="32">
        <f>SUM($BQ$30:$BS$30)</f>
        <v>17</v>
      </c>
      <c r="BU30" s="31">
        <v>4</v>
      </c>
      <c r="BV30" s="32">
        <f>SUM($BU$30:$BU$30)</f>
        <v>4</v>
      </c>
      <c r="BW30" s="43"/>
      <c r="BX30" s="32">
        <f>SUM($BW$30:$BW$30)</f>
        <v>0</v>
      </c>
      <c r="BY30" s="31">
        <v>173</v>
      </c>
      <c r="BZ30" s="31">
        <v>33</v>
      </c>
      <c r="CA30" s="31">
        <v>67</v>
      </c>
      <c r="CB30" s="31">
        <v>29</v>
      </c>
      <c r="CC30" s="31">
        <v>-622</v>
      </c>
      <c r="CD30" s="31">
        <v>171</v>
      </c>
      <c r="CE30" s="31">
        <v>73</v>
      </c>
      <c r="CF30" s="32">
        <f>SUM($BY$30:$CE$30)</f>
        <v>-76</v>
      </c>
      <c r="CG30" s="31">
        <v>8</v>
      </c>
      <c r="CH30" s="32">
        <f>SUM($CG$30:$CG$30)</f>
        <v>8</v>
      </c>
      <c r="CI30" s="31">
        <v>1</v>
      </c>
      <c r="CJ30" s="32">
        <f>SUM($CI$30:$CI$30)</f>
        <v>1</v>
      </c>
      <c r="CK30" s="43"/>
      <c r="CL30" s="43"/>
      <c r="CM30" s="32">
        <f>SUM($CK$30:$CL$30)</f>
        <v>0</v>
      </c>
      <c r="CN30" s="31">
        <v>0</v>
      </c>
      <c r="CO30" s="33">
        <v>0</v>
      </c>
      <c r="CP30" s="31"/>
      <c r="CQ30" s="34" t="s">
        <v>92</v>
      </c>
    </row>
    <row r="31" spans="2:95" ht="14.4" x14ac:dyDescent="0.3">
      <c r="B31" s="18"/>
      <c r="C31" s="19" t="s">
        <v>176</v>
      </c>
      <c r="D31" s="20" t="s">
        <v>163</v>
      </c>
      <c r="E31" s="20" t="s">
        <v>163</v>
      </c>
      <c r="F31" s="20" t="s">
        <v>163</v>
      </c>
      <c r="G31" s="20"/>
      <c r="H31" s="20" t="s">
        <v>163</v>
      </c>
      <c r="I31" s="40"/>
      <c r="J31" s="35"/>
      <c r="K31" s="21"/>
      <c r="L31" s="20"/>
      <c r="M31" s="20" t="s">
        <v>163</v>
      </c>
      <c r="N31" s="20" t="s">
        <v>163</v>
      </c>
      <c r="O31" s="20" t="s">
        <v>163</v>
      </c>
      <c r="P31" s="20"/>
      <c r="Q31" s="20"/>
      <c r="R31" s="20" t="s">
        <v>163</v>
      </c>
      <c r="S31" s="21"/>
      <c r="T31" s="20"/>
      <c r="U31" s="21"/>
      <c r="V31" s="20" t="s">
        <v>163</v>
      </c>
      <c r="W31" s="20" t="s">
        <v>163</v>
      </c>
      <c r="X31" s="20" t="s">
        <v>163</v>
      </c>
      <c r="Y31" s="21"/>
      <c r="Z31" s="20" t="s">
        <v>163</v>
      </c>
      <c r="AA31" s="21"/>
      <c r="AB31" s="40"/>
      <c r="AC31" s="21"/>
      <c r="AD31" s="20">
        <v>42</v>
      </c>
      <c r="AE31" s="20" t="s">
        <v>163</v>
      </c>
      <c r="AF31" s="20"/>
      <c r="AG31" s="20" t="s">
        <v>163</v>
      </c>
      <c r="AH31" s="40"/>
      <c r="AI31" s="20">
        <v>56</v>
      </c>
      <c r="AJ31" s="20"/>
      <c r="AK31" s="21"/>
      <c r="AL31" s="20" t="s">
        <v>163</v>
      </c>
      <c r="AM31" s="21"/>
      <c r="AN31" s="20" t="s">
        <v>163</v>
      </c>
      <c r="AO31" s="21"/>
      <c r="AP31" s="40"/>
      <c r="AQ31" s="40"/>
      <c r="AR31" s="21"/>
      <c r="AS31" s="18"/>
      <c r="AT31" s="18"/>
      <c r="AU31" s="18"/>
      <c r="AV31" s="18"/>
      <c r="AX31" s="18"/>
      <c r="AY31" s="22">
        <f>SUM($AY$29:$AY$30)</f>
        <v>924</v>
      </c>
      <c r="AZ31" s="22">
        <f>SUM($AZ$29:$AZ$30)</f>
        <v>932</v>
      </c>
      <c r="BA31" s="22">
        <f>SUM($BA$29:$BA$30)</f>
        <v>1266</v>
      </c>
      <c r="BB31" s="22">
        <f>SUM($BB$29:$BB$30)</f>
        <v>1312</v>
      </c>
      <c r="BC31" s="22">
        <f>SUM($BC$29:$BC$30)</f>
        <v>683</v>
      </c>
      <c r="BD31" s="43"/>
      <c r="BE31" s="36">
        <f>SUM($BE$29:$BE$30)</f>
        <v>9006</v>
      </c>
      <c r="BF31" s="23">
        <f>SUM($BF$29:$BF$30)</f>
        <v>14123</v>
      </c>
      <c r="BG31" s="22">
        <f>SUM($BG$29:$BG$30)</f>
        <v>6702</v>
      </c>
      <c r="BH31" s="22">
        <f>SUM($BH$29:$BH$30)</f>
        <v>1461</v>
      </c>
      <c r="BI31" s="22">
        <f>SUM($BI$29:$BI$30)</f>
        <v>981</v>
      </c>
      <c r="BJ31" s="22">
        <f>SUM($BJ$29:$BJ$30)</f>
        <v>1487</v>
      </c>
      <c r="BK31" s="22">
        <f>SUM($BK$29:$BK$30)</f>
        <v>6135</v>
      </c>
      <c r="BL31" s="22">
        <f>SUM($BL$29:$BL$30)</f>
        <v>4845</v>
      </c>
      <c r="BM31" s="22">
        <f>SUM($BM$29:$BM$30)</f>
        <v>3106</v>
      </c>
      <c r="BN31" s="23">
        <f>SUM($BN$29:$BN$30)</f>
        <v>24717</v>
      </c>
      <c r="BO31" s="22">
        <f>SUM($BO$29:$BO$30)</f>
        <v>6497</v>
      </c>
      <c r="BP31" s="23">
        <f>SUM($BP$29:$BP$30)</f>
        <v>6497</v>
      </c>
      <c r="BQ31" s="22">
        <f>SUM($BQ$29:$BQ$30)</f>
        <v>1109</v>
      </c>
      <c r="BR31" s="22">
        <f>SUM($BR$29:$BR$30)</f>
        <v>1066</v>
      </c>
      <c r="BS31" s="22">
        <f>SUM($BS$29:$BS$30)</f>
        <v>1479</v>
      </c>
      <c r="BT31" s="23">
        <f>SUM($BT$29:$BT$30)</f>
        <v>3654</v>
      </c>
      <c r="BU31" s="22">
        <f>SUM($BU$29:$BU$30)</f>
        <v>1208</v>
      </c>
      <c r="BV31" s="23">
        <f>SUM($BV$29:$BV$30)</f>
        <v>1208</v>
      </c>
      <c r="BW31" s="43"/>
      <c r="BX31" s="23">
        <f>SUM($BX$29:$BX$30)</f>
        <v>0</v>
      </c>
      <c r="BY31" s="22">
        <f>SUM($BY$29:$BY$30)</f>
        <v>1927</v>
      </c>
      <c r="BZ31" s="22">
        <f>SUM($BZ$29:$BZ$30)</f>
        <v>988</v>
      </c>
      <c r="CA31" s="22">
        <f>SUM($CA$29:$CA$30)</f>
        <v>3718</v>
      </c>
      <c r="CB31" s="22">
        <f>SUM($CB$29:$CB$30)</f>
        <v>1850</v>
      </c>
      <c r="CC31" s="22">
        <f>SUM($CC$29:$CC$30)</f>
        <v>0</v>
      </c>
      <c r="CD31" s="22">
        <f>SUM($CD$29:$CD$30)</f>
        <v>3118</v>
      </c>
      <c r="CE31" s="22">
        <f>SUM($CE$29:$CE$30)</f>
        <v>8223</v>
      </c>
      <c r="CF31" s="23">
        <f>SUM($CF$29:$CF$30)</f>
        <v>19824</v>
      </c>
      <c r="CG31" s="22">
        <f>SUM($CG$29:$CG$30)</f>
        <v>1312</v>
      </c>
      <c r="CH31" s="23">
        <f>SUM($CH$29:$CH$30)</f>
        <v>1312</v>
      </c>
      <c r="CI31" s="22">
        <f>SUM($CI$29:$CI$30)</f>
        <v>682</v>
      </c>
      <c r="CJ31" s="23">
        <f>SUM($CJ$29:$CJ$30)</f>
        <v>682</v>
      </c>
      <c r="CK31" s="43"/>
      <c r="CL31" s="43"/>
      <c r="CM31" s="23">
        <f>SUM($CM$29:$CM$30)</f>
        <v>0</v>
      </c>
      <c r="CN31" s="22">
        <f>SUM($CN$29:$CN$30)</f>
        <v>0</v>
      </c>
      <c r="CO31" s="24">
        <f>SUM($CO$29:$CO$30)</f>
        <v>24</v>
      </c>
      <c r="CP31" s="22">
        <f>SUM($AY$31:$CO$31,-$BF$31,-$BN$31,-$BP$31,-$BT$31,-$BV$31,-$BX$31,-$CF$31,-$CH$31,-$CJ$31,-$CM$31)</f>
        <v>72041</v>
      </c>
      <c r="CQ31" s="25" t="s">
        <v>178</v>
      </c>
    </row>
    <row r="32" spans="2:95" ht="14.4" x14ac:dyDescent="0.3">
      <c r="B32" s="26">
        <v>12</v>
      </c>
      <c r="C32" s="27" t="s">
        <v>165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41"/>
      <c r="J32" s="38"/>
      <c r="K32" s="29">
        <f>SUM($D$32:$J$32)</f>
        <v>0</v>
      </c>
      <c r="L32" s="28">
        <v>0</v>
      </c>
      <c r="M32" s="28">
        <v>0</v>
      </c>
      <c r="N32" s="28">
        <v>0</v>
      </c>
      <c r="O32" s="28">
        <v>0</v>
      </c>
      <c r="P32" s="28">
        <v>2</v>
      </c>
      <c r="Q32" s="28">
        <v>0</v>
      </c>
      <c r="R32" s="28">
        <v>0</v>
      </c>
      <c r="S32" s="29">
        <f>SUM($L$32:$R$32)</f>
        <v>2</v>
      </c>
      <c r="T32" s="28">
        <v>1</v>
      </c>
      <c r="U32" s="29">
        <f>SUM($T$32:$T$32)</f>
        <v>1</v>
      </c>
      <c r="V32" s="28">
        <v>0</v>
      </c>
      <c r="W32" s="28">
        <v>0</v>
      </c>
      <c r="X32" s="28">
        <v>0</v>
      </c>
      <c r="Y32" s="29">
        <f>SUM($V$32:$X$32)</f>
        <v>0</v>
      </c>
      <c r="Z32" s="28">
        <v>0</v>
      </c>
      <c r="AA32" s="29">
        <f>SUM($Z$32:$Z$32)</f>
        <v>0</v>
      </c>
      <c r="AB32" s="41"/>
      <c r="AC32" s="29">
        <f>SUM($AB$32:$AB$32)</f>
        <v>0</v>
      </c>
      <c r="AD32" s="28">
        <v>1</v>
      </c>
      <c r="AE32" s="28">
        <v>0</v>
      </c>
      <c r="AF32" s="28">
        <v>2</v>
      </c>
      <c r="AG32" s="28">
        <v>0</v>
      </c>
      <c r="AH32" s="41"/>
      <c r="AI32" s="28">
        <v>3</v>
      </c>
      <c r="AJ32" s="28">
        <v>2</v>
      </c>
      <c r="AK32" s="29">
        <f>SUM($AD$32:$AJ$32)</f>
        <v>8</v>
      </c>
      <c r="AL32" s="28">
        <v>0</v>
      </c>
      <c r="AM32" s="29">
        <f>SUM($AL$32:$AL$32)</f>
        <v>0</v>
      </c>
      <c r="AN32" s="28">
        <v>0</v>
      </c>
      <c r="AO32" s="29">
        <f>SUM($AN$32:$AN$32)</f>
        <v>0</v>
      </c>
      <c r="AP32" s="41"/>
      <c r="AQ32" s="41"/>
      <c r="AR32" s="29">
        <f>SUM($AP$32:$AQ$32)</f>
        <v>0</v>
      </c>
      <c r="AS32" s="28">
        <v>0</v>
      </c>
      <c r="AT32" s="28">
        <v>11</v>
      </c>
      <c r="AU32" s="30">
        <v>8.8092000000000004E-2</v>
      </c>
      <c r="AV32" s="31">
        <v>0</v>
      </c>
      <c r="AX32" s="26">
        <v>12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43"/>
      <c r="BE32" s="39"/>
      <c r="BF32" s="32">
        <f>SUM($AY$32:$BE$32)</f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2">
        <f>SUM($BG$32:$BM$32)</f>
        <v>0</v>
      </c>
      <c r="BO32" s="31">
        <v>0</v>
      </c>
      <c r="BP32" s="32">
        <f>SUM($BO$32:$BO$32)</f>
        <v>0</v>
      </c>
      <c r="BQ32" s="31">
        <v>0</v>
      </c>
      <c r="BR32" s="31">
        <v>0</v>
      </c>
      <c r="BS32" s="31">
        <v>0</v>
      </c>
      <c r="BT32" s="32">
        <f>SUM($BQ$32:$BS$32)</f>
        <v>0</v>
      </c>
      <c r="BU32" s="31">
        <v>0</v>
      </c>
      <c r="BV32" s="32">
        <f>SUM($BU$32:$BU$32)</f>
        <v>0</v>
      </c>
      <c r="BW32" s="43"/>
      <c r="BX32" s="32">
        <f>SUM($BW$32:$BW$32)</f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1">
        <v>0</v>
      </c>
      <c r="CF32" s="32">
        <f>SUM($BY$32:$CE$32)</f>
        <v>0</v>
      </c>
      <c r="CG32" s="31">
        <v>0</v>
      </c>
      <c r="CH32" s="32">
        <f>SUM($CG$32:$CG$32)</f>
        <v>0</v>
      </c>
      <c r="CI32" s="31">
        <v>0</v>
      </c>
      <c r="CJ32" s="32">
        <f>SUM($CI$32:$CI$32)</f>
        <v>0</v>
      </c>
      <c r="CK32" s="43"/>
      <c r="CL32" s="43"/>
      <c r="CM32" s="32">
        <f>SUM($CK$32:$CL$32)</f>
        <v>0</v>
      </c>
      <c r="CN32" s="31">
        <v>0</v>
      </c>
      <c r="CO32" s="33">
        <v>0</v>
      </c>
      <c r="CP32" s="31"/>
      <c r="CQ32" s="34" t="s">
        <v>92</v>
      </c>
    </row>
    <row r="33" spans="2:95" ht="14.4" x14ac:dyDescent="0.3">
      <c r="B33" s="18"/>
      <c r="C33" s="19" t="s">
        <v>179</v>
      </c>
      <c r="D33" s="20">
        <v>21</v>
      </c>
      <c r="E33" s="20">
        <v>27</v>
      </c>
      <c r="F33" s="20">
        <v>43</v>
      </c>
      <c r="G33" s="20"/>
      <c r="H33" s="20">
        <v>15</v>
      </c>
      <c r="I33" s="40"/>
      <c r="J33" s="35"/>
      <c r="K33" s="21"/>
      <c r="L33" s="20"/>
      <c r="M33" s="20">
        <v>31</v>
      </c>
      <c r="N33" s="20">
        <v>17</v>
      </c>
      <c r="O33" s="20">
        <v>35</v>
      </c>
      <c r="P33" s="20"/>
      <c r="Q33" s="20"/>
      <c r="R33" s="20">
        <v>46</v>
      </c>
      <c r="S33" s="21"/>
      <c r="T33" s="20"/>
      <c r="U33" s="21"/>
      <c r="V33" s="20">
        <v>33</v>
      </c>
      <c r="W33" s="20">
        <v>23</v>
      </c>
      <c r="X33" s="20">
        <v>49</v>
      </c>
      <c r="Y33" s="21"/>
      <c r="Z33" s="20">
        <v>25</v>
      </c>
      <c r="AA33" s="21"/>
      <c r="AB33" s="40"/>
      <c r="AC33" s="21"/>
      <c r="AD33" s="20">
        <v>40</v>
      </c>
      <c r="AE33" s="20">
        <v>19</v>
      </c>
      <c r="AF33" s="20"/>
      <c r="AG33" s="20">
        <v>37</v>
      </c>
      <c r="AH33" s="40"/>
      <c r="AI33" s="20">
        <v>53</v>
      </c>
      <c r="AJ33" s="20"/>
      <c r="AK33" s="21"/>
      <c r="AL33" s="20">
        <v>29</v>
      </c>
      <c r="AM33" s="21"/>
      <c r="AN33" s="40"/>
      <c r="AO33" s="21"/>
      <c r="AP33" s="40"/>
      <c r="AQ33" s="40"/>
      <c r="AR33" s="21"/>
      <c r="AS33" s="18"/>
      <c r="AT33" s="18"/>
      <c r="AU33" s="18"/>
      <c r="AV33" s="18"/>
      <c r="AX33" s="18"/>
      <c r="AY33" s="22">
        <f>SUM($AY$31:$AY$32)</f>
        <v>924</v>
      </c>
      <c r="AZ33" s="22">
        <f>SUM($AZ$31:$AZ$32)</f>
        <v>932</v>
      </c>
      <c r="BA33" s="22">
        <f>SUM($BA$31:$BA$32)</f>
        <v>1266</v>
      </c>
      <c r="BB33" s="22">
        <f>SUM($BB$31:$BB$32)</f>
        <v>1312</v>
      </c>
      <c r="BC33" s="22">
        <f>SUM($BC$31:$BC$32)</f>
        <v>683</v>
      </c>
      <c r="BD33" s="43"/>
      <c r="BE33" s="36">
        <f>SUM($BE$31:$BE$32)</f>
        <v>9006</v>
      </c>
      <c r="BF33" s="23">
        <f>SUM($BF$31:$BF$32)</f>
        <v>14123</v>
      </c>
      <c r="BG33" s="22">
        <f>SUM($BG$31:$BG$32)</f>
        <v>6702</v>
      </c>
      <c r="BH33" s="22">
        <f>SUM($BH$31:$BH$32)</f>
        <v>1461</v>
      </c>
      <c r="BI33" s="22">
        <f>SUM($BI$31:$BI$32)</f>
        <v>981</v>
      </c>
      <c r="BJ33" s="22">
        <f>SUM($BJ$31:$BJ$32)</f>
        <v>1487</v>
      </c>
      <c r="BK33" s="22">
        <f>SUM($BK$31:$BK$32)</f>
        <v>6135</v>
      </c>
      <c r="BL33" s="22">
        <f>SUM($BL$31:$BL$32)</f>
        <v>4845</v>
      </c>
      <c r="BM33" s="22">
        <f>SUM($BM$31:$BM$32)</f>
        <v>3106</v>
      </c>
      <c r="BN33" s="23">
        <f>SUM($BN$31:$BN$32)</f>
        <v>24717</v>
      </c>
      <c r="BO33" s="22">
        <f>SUM($BO$31:$BO$32)</f>
        <v>6497</v>
      </c>
      <c r="BP33" s="23">
        <f>SUM($BP$31:$BP$32)</f>
        <v>6497</v>
      </c>
      <c r="BQ33" s="22">
        <f>SUM($BQ$31:$BQ$32)</f>
        <v>1109</v>
      </c>
      <c r="BR33" s="22">
        <f>SUM($BR$31:$BR$32)</f>
        <v>1066</v>
      </c>
      <c r="BS33" s="22">
        <f>SUM($BS$31:$BS$32)</f>
        <v>1479</v>
      </c>
      <c r="BT33" s="23">
        <f>SUM($BT$31:$BT$32)</f>
        <v>3654</v>
      </c>
      <c r="BU33" s="22">
        <f>SUM($BU$31:$BU$32)</f>
        <v>1208</v>
      </c>
      <c r="BV33" s="23">
        <f>SUM($BV$31:$BV$32)</f>
        <v>1208</v>
      </c>
      <c r="BW33" s="43"/>
      <c r="BX33" s="23">
        <f>SUM($BX$31:$BX$32)</f>
        <v>0</v>
      </c>
      <c r="BY33" s="22">
        <f>SUM($BY$31:$BY$32)</f>
        <v>1927</v>
      </c>
      <c r="BZ33" s="22">
        <f>SUM($BZ$31:$BZ$32)</f>
        <v>988</v>
      </c>
      <c r="CA33" s="22">
        <f>SUM($CA$31:$CA$32)</f>
        <v>3718</v>
      </c>
      <c r="CB33" s="22">
        <f>SUM($CB$31:$CB$32)</f>
        <v>1850</v>
      </c>
      <c r="CC33" s="42">
        <f>SUM($CC$31:$CC$32)</f>
        <v>0</v>
      </c>
      <c r="CD33" s="22">
        <f>SUM($CD$31:$CD$32)</f>
        <v>3118</v>
      </c>
      <c r="CE33" s="22">
        <f>SUM($CE$31:$CE$32)</f>
        <v>8223</v>
      </c>
      <c r="CF33" s="23">
        <f>SUM($CF$31:$CF$32)</f>
        <v>19824</v>
      </c>
      <c r="CG33" s="22">
        <f>SUM($CG$31:$CG$32)</f>
        <v>1312</v>
      </c>
      <c r="CH33" s="23">
        <f>SUM($CH$31:$CH$32)</f>
        <v>1312</v>
      </c>
      <c r="CI33" s="22">
        <f>SUM($CI$31:$CI$32)</f>
        <v>682</v>
      </c>
      <c r="CJ33" s="23">
        <f>SUM($CJ$31:$CJ$32)</f>
        <v>682</v>
      </c>
      <c r="CK33" s="43"/>
      <c r="CL33" s="43"/>
      <c r="CM33" s="23">
        <f>SUM($CM$31:$CM$32)</f>
        <v>0</v>
      </c>
      <c r="CN33" s="22">
        <f>SUM($CN$31:$CN$32)</f>
        <v>0</v>
      </c>
      <c r="CO33" s="24">
        <f>SUM($CO$31:$CO$32)</f>
        <v>24</v>
      </c>
      <c r="CP33" s="22">
        <f>SUM($AY$33:$CO$33,-$BF$33,-$BN$33,-$BP$33,-$BT$33,-$BV$33,-$BX$33,-$CF$33,-$CH$33,-$CJ$33,-$CM$33)</f>
        <v>72041</v>
      </c>
      <c r="CQ33" s="25" t="s">
        <v>93</v>
      </c>
    </row>
    <row r="34" spans="2:95" ht="14.4" x14ac:dyDescent="0.3">
      <c r="B34" s="26">
        <v>13</v>
      </c>
      <c r="C34" s="27" t="s">
        <v>180</v>
      </c>
      <c r="D34" s="28">
        <v>25</v>
      </c>
      <c r="E34" s="28">
        <v>33</v>
      </c>
      <c r="F34" s="28">
        <v>57</v>
      </c>
      <c r="G34" s="28">
        <v>78</v>
      </c>
      <c r="H34" s="28">
        <v>14</v>
      </c>
      <c r="I34" s="41"/>
      <c r="J34" s="38"/>
      <c r="K34" s="29">
        <f>SUM($D$34:$J$34)</f>
        <v>207</v>
      </c>
      <c r="L34" s="28">
        <v>1</v>
      </c>
      <c r="M34" s="28">
        <v>1</v>
      </c>
      <c r="N34" s="28">
        <v>1</v>
      </c>
      <c r="O34" s="28">
        <v>2</v>
      </c>
      <c r="P34" s="28">
        <v>11</v>
      </c>
      <c r="Q34" s="28">
        <v>5</v>
      </c>
      <c r="R34" s="28">
        <v>1</v>
      </c>
      <c r="S34" s="29">
        <f>SUM($L$34:$R$34)</f>
        <v>22</v>
      </c>
      <c r="T34" s="28">
        <v>59</v>
      </c>
      <c r="U34" s="29">
        <f>SUM($T$34:$T$34)</f>
        <v>59</v>
      </c>
      <c r="V34" s="28">
        <v>21</v>
      </c>
      <c r="W34" s="28">
        <v>15</v>
      </c>
      <c r="X34" s="28">
        <v>20</v>
      </c>
      <c r="Y34" s="29">
        <f>SUM($V$34:$X$34)</f>
        <v>56</v>
      </c>
      <c r="Z34" s="28">
        <v>80</v>
      </c>
      <c r="AA34" s="29">
        <f>SUM($Z$34:$Z$34)</f>
        <v>80</v>
      </c>
      <c r="AB34" s="41"/>
      <c r="AC34" s="29">
        <f>SUM($AB$34:$AB$34)</f>
        <v>0</v>
      </c>
      <c r="AD34" s="28">
        <v>8</v>
      </c>
      <c r="AE34" s="28">
        <v>4</v>
      </c>
      <c r="AF34" s="28">
        <v>25</v>
      </c>
      <c r="AG34" s="28">
        <v>3</v>
      </c>
      <c r="AH34" s="41"/>
      <c r="AI34" s="28">
        <v>19</v>
      </c>
      <c r="AJ34" s="28">
        <v>20</v>
      </c>
      <c r="AK34" s="29">
        <f>SUM($AD$34:$AJ$34)</f>
        <v>79</v>
      </c>
      <c r="AL34" s="28">
        <v>173</v>
      </c>
      <c r="AM34" s="29">
        <f>SUM($AL$34:$AL$34)</f>
        <v>173</v>
      </c>
      <c r="AN34" s="41" t="s">
        <v>79</v>
      </c>
      <c r="AO34" s="29">
        <f>SUM($AN$34:$AN$34)</f>
        <v>0</v>
      </c>
      <c r="AP34" s="41"/>
      <c r="AQ34" s="41"/>
      <c r="AR34" s="29">
        <f>SUM($AP$34:$AQ$34)</f>
        <v>0</v>
      </c>
      <c r="AS34" s="28">
        <v>1</v>
      </c>
      <c r="AT34" s="28">
        <v>677</v>
      </c>
      <c r="AU34" s="30">
        <v>1</v>
      </c>
      <c r="AV34" s="31">
        <v>677</v>
      </c>
      <c r="AX34" s="26">
        <v>13</v>
      </c>
      <c r="AY34" s="31">
        <v>25</v>
      </c>
      <c r="AZ34" s="31">
        <v>33</v>
      </c>
      <c r="BA34" s="31">
        <v>57</v>
      </c>
      <c r="BB34" s="31">
        <v>78</v>
      </c>
      <c r="BC34" s="31">
        <v>14</v>
      </c>
      <c r="BD34" s="43"/>
      <c r="BE34" s="39"/>
      <c r="BF34" s="32">
        <f>SUM($AY$34:$BE$34)</f>
        <v>207</v>
      </c>
      <c r="BG34" s="31">
        <v>1</v>
      </c>
      <c r="BH34" s="31">
        <v>1</v>
      </c>
      <c r="BI34" s="31">
        <v>1</v>
      </c>
      <c r="BJ34" s="31">
        <v>2</v>
      </c>
      <c r="BK34" s="31">
        <v>11</v>
      </c>
      <c r="BL34" s="31">
        <v>5</v>
      </c>
      <c r="BM34" s="31">
        <v>1</v>
      </c>
      <c r="BN34" s="32">
        <f>SUM($BG$34:$BM$34)</f>
        <v>22</v>
      </c>
      <c r="BO34" s="31">
        <v>59</v>
      </c>
      <c r="BP34" s="32">
        <f>SUM($BO$34:$BO$34)</f>
        <v>59</v>
      </c>
      <c r="BQ34" s="31">
        <v>21</v>
      </c>
      <c r="BR34" s="31">
        <v>15</v>
      </c>
      <c r="BS34" s="31">
        <v>20</v>
      </c>
      <c r="BT34" s="32">
        <f>SUM($BQ$34:$BS$34)</f>
        <v>56</v>
      </c>
      <c r="BU34" s="31">
        <v>80</v>
      </c>
      <c r="BV34" s="32">
        <f>SUM($BU$34:$BU$34)</f>
        <v>80</v>
      </c>
      <c r="BW34" s="43"/>
      <c r="BX34" s="32">
        <f>SUM($BW$34:$BW$34)</f>
        <v>0</v>
      </c>
      <c r="BY34" s="31">
        <v>8</v>
      </c>
      <c r="BZ34" s="31">
        <v>4</v>
      </c>
      <c r="CA34" s="31">
        <v>25</v>
      </c>
      <c r="CB34" s="31">
        <v>3</v>
      </c>
      <c r="CC34" s="43"/>
      <c r="CD34" s="31">
        <v>19</v>
      </c>
      <c r="CE34" s="31">
        <v>20</v>
      </c>
      <c r="CF34" s="32">
        <f>SUM($BY$34:$CE$34)</f>
        <v>79</v>
      </c>
      <c r="CG34" s="31">
        <v>173</v>
      </c>
      <c r="CH34" s="32">
        <f>SUM($CG$34:$CG$34)</f>
        <v>173</v>
      </c>
      <c r="CI34" s="31">
        <v>-677</v>
      </c>
      <c r="CJ34" s="32">
        <f>SUM($CI$34:$CI$34)</f>
        <v>-677</v>
      </c>
      <c r="CK34" s="43"/>
      <c r="CL34" s="43"/>
      <c r="CM34" s="32">
        <f>SUM($CK$34:$CL$34)</f>
        <v>0</v>
      </c>
      <c r="CN34" s="31">
        <v>1</v>
      </c>
      <c r="CO34" s="33">
        <v>0</v>
      </c>
      <c r="CP34" s="31"/>
      <c r="CQ34" s="34" t="s">
        <v>95</v>
      </c>
    </row>
    <row r="35" spans="2:95" ht="14.4" x14ac:dyDescent="0.3">
      <c r="B35" s="18"/>
      <c r="C35" s="19" t="s">
        <v>179</v>
      </c>
      <c r="D35" s="20">
        <v>22</v>
      </c>
      <c r="E35" s="20">
        <v>28</v>
      </c>
      <c r="F35" s="20">
        <v>45</v>
      </c>
      <c r="G35" s="20"/>
      <c r="H35" s="20">
        <v>16</v>
      </c>
      <c r="I35" s="40"/>
      <c r="J35" s="35"/>
      <c r="K35" s="21"/>
      <c r="L35" s="20"/>
      <c r="M35" s="20" t="s">
        <v>163</v>
      </c>
      <c r="N35" s="20" t="s">
        <v>163</v>
      </c>
      <c r="O35" s="20" t="s">
        <v>163</v>
      </c>
      <c r="P35" s="20"/>
      <c r="Q35" s="20"/>
      <c r="R35" s="20" t="s">
        <v>163</v>
      </c>
      <c r="S35" s="21"/>
      <c r="T35" s="20"/>
      <c r="U35" s="21"/>
      <c r="V35" s="20">
        <v>34</v>
      </c>
      <c r="W35" s="20">
        <v>24</v>
      </c>
      <c r="X35" s="20">
        <v>51</v>
      </c>
      <c r="Y35" s="21"/>
      <c r="Z35" s="20">
        <v>26</v>
      </c>
      <c r="AA35" s="21"/>
      <c r="AB35" s="40"/>
      <c r="AC35" s="21"/>
      <c r="AD35" s="20">
        <v>42</v>
      </c>
      <c r="AE35" s="20">
        <v>20</v>
      </c>
      <c r="AF35" s="20"/>
      <c r="AG35" s="20" t="s">
        <v>163</v>
      </c>
      <c r="AH35" s="40"/>
      <c r="AI35" s="20">
        <v>56</v>
      </c>
      <c r="AJ35" s="20"/>
      <c r="AK35" s="21"/>
      <c r="AL35" s="20">
        <v>30</v>
      </c>
      <c r="AM35" s="21"/>
      <c r="AN35" s="40"/>
      <c r="AO35" s="21"/>
      <c r="AP35" s="40"/>
      <c r="AQ35" s="40"/>
      <c r="AR35" s="21"/>
      <c r="AS35" s="18"/>
      <c r="AT35" s="18"/>
      <c r="AU35" s="18"/>
      <c r="AV35" s="18"/>
      <c r="AX35" s="18"/>
      <c r="AY35" s="22">
        <f>SUM($AY$33:$AY$34)</f>
        <v>949</v>
      </c>
      <c r="AZ35" s="22">
        <f>SUM($AZ$33:$AZ$34)</f>
        <v>965</v>
      </c>
      <c r="BA35" s="22">
        <f>SUM($BA$33:$BA$34)</f>
        <v>1323</v>
      </c>
      <c r="BB35" s="22">
        <f>SUM($BB$33:$BB$34)</f>
        <v>1390</v>
      </c>
      <c r="BC35" s="22">
        <f>SUM($BC$33:$BC$34)</f>
        <v>697</v>
      </c>
      <c r="BD35" s="43"/>
      <c r="BE35" s="36">
        <f>SUM($BE$33:$BE$34)</f>
        <v>9006</v>
      </c>
      <c r="BF35" s="23">
        <f>SUM($BF$33:$BF$34)</f>
        <v>14330</v>
      </c>
      <c r="BG35" s="22">
        <f>SUM($BG$33:$BG$34)</f>
        <v>6703</v>
      </c>
      <c r="BH35" s="22">
        <f>SUM($BH$33:$BH$34)</f>
        <v>1462</v>
      </c>
      <c r="BI35" s="22">
        <f>SUM($BI$33:$BI$34)</f>
        <v>982</v>
      </c>
      <c r="BJ35" s="22">
        <f>SUM($BJ$33:$BJ$34)</f>
        <v>1489</v>
      </c>
      <c r="BK35" s="22">
        <f>SUM($BK$33:$BK$34)</f>
        <v>6146</v>
      </c>
      <c r="BL35" s="22">
        <f>SUM($BL$33:$BL$34)</f>
        <v>4850</v>
      </c>
      <c r="BM35" s="22">
        <f>SUM($BM$33:$BM$34)</f>
        <v>3107</v>
      </c>
      <c r="BN35" s="23">
        <f>SUM($BN$33:$BN$34)</f>
        <v>24739</v>
      </c>
      <c r="BO35" s="22">
        <f>SUM($BO$33:$BO$34)</f>
        <v>6556</v>
      </c>
      <c r="BP35" s="23">
        <f>SUM($BP$33:$BP$34)</f>
        <v>6556</v>
      </c>
      <c r="BQ35" s="22">
        <f>SUM($BQ$33:$BQ$34)</f>
        <v>1130</v>
      </c>
      <c r="BR35" s="22">
        <f>SUM($BR$33:$BR$34)</f>
        <v>1081</v>
      </c>
      <c r="BS35" s="22">
        <f>SUM($BS$33:$BS$34)</f>
        <v>1499</v>
      </c>
      <c r="BT35" s="23">
        <f>SUM($BT$33:$BT$34)</f>
        <v>3710</v>
      </c>
      <c r="BU35" s="22">
        <f>SUM($BU$33:$BU$34)</f>
        <v>1288</v>
      </c>
      <c r="BV35" s="23">
        <f>SUM($BV$33:$BV$34)</f>
        <v>1288</v>
      </c>
      <c r="BW35" s="43"/>
      <c r="BX35" s="23">
        <f>SUM($BX$33:$BX$34)</f>
        <v>0</v>
      </c>
      <c r="BY35" s="22">
        <f>SUM($BY$33:$BY$34)</f>
        <v>1935</v>
      </c>
      <c r="BZ35" s="22">
        <f>SUM($BZ$33:$BZ$34)</f>
        <v>992</v>
      </c>
      <c r="CA35" s="22">
        <f>SUM($CA$33:$CA$34)</f>
        <v>3743</v>
      </c>
      <c r="CB35" s="22">
        <f>SUM($CB$33:$CB$34)</f>
        <v>1853</v>
      </c>
      <c r="CC35" s="43"/>
      <c r="CD35" s="22">
        <f>SUM($CD$33:$CD$34)</f>
        <v>3137</v>
      </c>
      <c r="CE35" s="22">
        <f>SUM($CE$33:$CE$34)</f>
        <v>8243</v>
      </c>
      <c r="CF35" s="23">
        <f>SUM($CF$33:$CF$34)</f>
        <v>19903</v>
      </c>
      <c r="CG35" s="22">
        <f>SUM($CG$33:$CG$34)</f>
        <v>1485</v>
      </c>
      <c r="CH35" s="23">
        <f>SUM($CH$33:$CH$34)</f>
        <v>1485</v>
      </c>
      <c r="CI35" s="22">
        <f>SUM($CI$33:$CI$34)</f>
        <v>5</v>
      </c>
      <c r="CJ35" s="23">
        <f>SUM($CJ$33:$CJ$34)</f>
        <v>5</v>
      </c>
      <c r="CK35" s="43"/>
      <c r="CL35" s="43"/>
      <c r="CM35" s="23">
        <f>SUM($CM$33:$CM$34)</f>
        <v>0</v>
      </c>
      <c r="CN35" s="22">
        <f>SUM($CN$33:$CN$34)</f>
        <v>1</v>
      </c>
      <c r="CO35" s="24">
        <f>SUM($CO$33:$CO$34)</f>
        <v>24</v>
      </c>
      <c r="CP35" s="22">
        <f>SUM($AY$35:$CO$35,-$BF$35,-$BN$35,-$BP$35,-$BT$35,-$BV$35,-$BX$35,-$CF$35,-$CH$35,-$CJ$35,-$CM$35)</f>
        <v>72041</v>
      </c>
      <c r="CQ35" s="25" t="s">
        <v>181</v>
      </c>
    </row>
    <row r="36" spans="2:95" ht="14.4" x14ac:dyDescent="0.3">
      <c r="B36" s="26">
        <v>14</v>
      </c>
      <c r="C36" s="27" t="s">
        <v>182</v>
      </c>
      <c r="D36" s="28">
        <v>9</v>
      </c>
      <c r="E36" s="28">
        <v>6</v>
      </c>
      <c r="F36" s="28">
        <v>12</v>
      </c>
      <c r="G36" s="28">
        <v>8</v>
      </c>
      <c r="H36" s="28">
        <v>2</v>
      </c>
      <c r="I36" s="41"/>
      <c r="J36" s="38"/>
      <c r="K36" s="29">
        <f>SUM($D$36:$J$36)</f>
        <v>37</v>
      </c>
      <c r="L36" s="28">
        <v>0</v>
      </c>
      <c r="M36" s="28">
        <v>0</v>
      </c>
      <c r="N36" s="28">
        <v>0</v>
      </c>
      <c r="O36" s="28">
        <v>0</v>
      </c>
      <c r="P36" s="28">
        <v>1</v>
      </c>
      <c r="Q36" s="28">
        <v>0</v>
      </c>
      <c r="R36" s="28">
        <v>0</v>
      </c>
      <c r="S36" s="29">
        <f>SUM($L$36:$R$36)</f>
        <v>1</v>
      </c>
      <c r="T36" s="28">
        <v>5</v>
      </c>
      <c r="U36" s="29">
        <f>SUM($T$36:$T$36)</f>
        <v>5</v>
      </c>
      <c r="V36" s="28">
        <v>1</v>
      </c>
      <c r="W36" s="28">
        <v>1</v>
      </c>
      <c r="X36" s="28">
        <v>2</v>
      </c>
      <c r="Y36" s="29">
        <f>SUM($V$36:$X$36)</f>
        <v>4</v>
      </c>
      <c r="Z36" s="28">
        <v>8</v>
      </c>
      <c r="AA36" s="29">
        <f>SUM($Z$36:$Z$36)</f>
        <v>8</v>
      </c>
      <c r="AB36" s="41"/>
      <c r="AC36" s="29">
        <f>SUM($AB$36:$AB$36)</f>
        <v>0</v>
      </c>
      <c r="AD36" s="28">
        <v>1</v>
      </c>
      <c r="AE36" s="28">
        <v>1</v>
      </c>
      <c r="AF36" s="28">
        <v>2</v>
      </c>
      <c r="AG36" s="28">
        <v>0</v>
      </c>
      <c r="AH36" s="41"/>
      <c r="AI36" s="28">
        <v>1</v>
      </c>
      <c r="AJ36" s="28">
        <v>6</v>
      </c>
      <c r="AK36" s="29">
        <f>SUM($AD$36:$AJ$36)</f>
        <v>11</v>
      </c>
      <c r="AL36" s="28">
        <v>6</v>
      </c>
      <c r="AM36" s="29">
        <f>SUM($AL$36:$AL$36)</f>
        <v>6</v>
      </c>
      <c r="AN36" s="41"/>
      <c r="AO36" s="29">
        <f>SUM($AN$36:$AN$36)</f>
        <v>0</v>
      </c>
      <c r="AP36" s="41"/>
      <c r="AQ36" s="41"/>
      <c r="AR36" s="29">
        <f>SUM($AP$36:$AQ$36)</f>
        <v>0</v>
      </c>
      <c r="AS36" s="28">
        <v>0</v>
      </c>
      <c r="AT36" s="28">
        <v>72</v>
      </c>
      <c r="AU36" s="30">
        <v>8.8092000000000004E-2</v>
      </c>
      <c r="AV36" s="31">
        <v>5</v>
      </c>
      <c r="AX36" s="26">
        <v>14</v>
      </c>
      <c r="AY36" s="31">
        <v>0</v>
      </c>
      <c r="AZ36" s="31">
        <v>0</v>
      </c>
      <c r="BA36" s="31">
        <v>1</v>
      </c>
      <c r="BB36" s="31">
        <v>0</v>
      </c>
      <c r="BC36" s="31">
        <v>0</v>
      </c>
      <c r="BD36" s="43"/>
      <c r="BE36" s="39"/>
      <c r="BF36" s="32">
        <f>SUM($AY$36:$BE$36)</f>
        <v>1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2">
        <f>SUM($BG$36:$BM$36)</f>
        <v>0</v>
      </c>
      <c r="BO36" s="31">
        <v>0</v>
      </c>
      <c r="BP36" s="32">
        <f>SUM($BO$36:$BO$36)</f>
        <v>0</v>
      </c>
      <c r="BQ36" s="31">
        <v>0</v>
      </c>
      <c r="BR36" s="31">
        <v>0</v>
      </c>
      <c r="BS36" s="31">
        <v>0</v>
      </c>
      <c r="BT36" s="32">
        <f>SUM($BQ$36:$BS$36)</f>
        <v>0</v>
      </c>
      <c r="BU36" s="31">
        <v>0</v>
      </c>
      <c r="BV36" s="32">
        <f>SUM($BU$36:$BU$36)</f>
        <v>0</v>
      </c>
      <c r="BW36" s="43"/>
      <c r="BX36" s="32">
        <f>SUM($BW$36:$BW$36)</f>
        <v>0</v>
      </c>
      <c r="BY36" s="31">
        <v>0</v>
      </c>
      <c r="BZ36" s="31">
        <v>0</v>
      </c>
      <c r="CA36" s="31">
        <v>0</v>
      </c>
      <c r="CB36" s="31">
        <v>0</v>
      </c>
      <c r="CC36" s="43"/>
      <c r="CD36" s="31">
        <v>0</v>
      </c>
      <c r="CE36" s="31">
        <v>0</v>
      </c>
      <c r="CF36" s="32">
        <f>SUM($BY$36:$CE$36)</f>
        <v>0</v>
      </c>
      <c r="CG36" s="31">
        <v>0</v>
      </c>
      <c r="CH36" s="32">
        <f>SUM($CG$36:$CG$36)</f>
        <v>0</v>
      </c>
      <c r="CI36" s="31">
        <v>-5</v>
      </c>
      <c r="CJ36" s="32">
        <f>SUM($CI$36:$CI$36)</f>
        <v>-5</v>
      </c>
      <c r="CK36" s="43"/>
      <c r="CL36" s="43"/>
      <c r="CM36" s="32">
        <f>SUM($CK$36:$CL$36)</f>
        <v>0</v>
      </c>
      <c r="CN36" s="31">
        <v>0</v>
      </c>
      <c r="CO36" s="33">
        <v>4</v>
      </c>
      <c r="CP36" s="31"/>
      <c r="CQ36" s="34" t="s">
        <v>95</v>
      </c>
    </row>
    <row r="37" spans="2:95" ht="14.4" x14ac:dyDescent="0.3">
      <c r="B37" s="18"/>
      <c r="C37" s="19" t="s">
        <v>183</v>
      </c>
      <c r="D37" s="20">
        <v>21</v>
      </c>
      <c r="E37" s="20">
        <v>27</v>
      </c>
      <c r="F37" s="20">
        <v>43</v>
      </c>
      <c r="G37" s="20"/>
      <c r="H37" s="40"/>
      <c r="I37" s="40"/>
      <c r="J37" s="35"/>
      <c r="K37" s="21"/>
      <c r="L37" s="20"/>
      <c r="M37" s="20">
        <v>31</v>
      </c>
      <c r="N37" s="20">
        <v>17</v>
      </c>
      <c r="O37" s="20">
        <v>35</v>
      </c>
      <c r="P37" s="20"/>
      <c r="Q37" s="20"/>
      <c r="R37" s="20">
        <v>46</v>
      </c>
      <c r="S37" s="21"/>
      <c r="T37" s="20"/>
      <c r="U37" s="21"/>
      <c r="V37" s="20">
        <v>33</v>
      </c>
      <c r="W37" s="20">
        <v>23</v>
      </c>
      <c r="X37" s="20">
        <v>49</v>
      </c>
      <c r="Y37" s="21"/>
      <c r="Z37" s="20">
        <v>25</v>
      </c>
      <c r="AA37" s="21"/>
      <c r="AB37" s="40"/>
      <c r="AC37" s="21"/>
      <c r="AD37" s="20">
        <v>40</v>
      </c>
      <c r="AE37" s="20">
        <v>19</v>
      </c>
      <c r="AF37" s="20"/>
      <c r="AG37" s="20">
        <v>37</v>
      </c>
      <c r="AH37" s="40"/>
      <c r="AI37" s="20">
        <v>53</v>
      </c>
      <c r="AJ37" s="20"/>
      <c r="AK37" s="21"/>
      <c r="AL37" s="20">
        <v>29</v>
      </c>
      <c r="AM37" s="21"/>
      <c r="AN37" s="40"/>
      <c r="AO37" s="21"/>
      <c r="AP37" s="40"/>
      <c r="AQ37" s="40"/>
      <c r="AR37" s="21"/>
      <c r="AS37" s="18"/>
      <c r="AT37" s="18"/>
      <c r="AU37" s="18"/>
      <c r="AV37" s="18"/>
      <c r="AX37" s="18"/>
      <c r="AY37" s="22">
        <f>SUM($AY$35:$AY$36)</f>
        <v>949</v>
      </c>
      <c r="AZ37" s="22">
        <f>SUM($AZ$35:$AZ$36)</f>
        <v>965</v>
      </c>
      <c r="BA37" s="22">
        <f>SUM($BA$35:$BA$36)</f>
        <v>1324</v>
      </c>
      <c r="BB37" s="22">
        <f>SUM($BB$35:$BB$36)</f>
        <v>1390</v>
      </c>
      <c r="BC37" s="22">
        <f>SUM($BC$35:$BC$36)</f>
        <v>697</v>
      </c>
      <c r="BD37" s="43"/>
      <c r="BE37" s="36">
        <f>SUM($BE$35:$BE$36)</f>
        <v>9006</v>
      </c>
      <c r="BF37" s="23">
        <f>SUM($BF$35:$BF$36)</f>
        <v>14331</v>
      </c>
      <c r="BG37" s="22">
        <f>SUM($BG$35:$BG$36)</f>
        <v>6703</v>
      </c>
      <c r="BH37" s="22">
        <f>SUM($BH$35:$BH$36)</f>
        <v>1462</v>
      </c>
      <c r="BI37" s="22">
        <f>SUM($BI$35:$BI$36)</f>
        <v>982</v>
      </c>
      <c r="BJ37" s="22">
        <f>SUM($BJ$35:$BJ$36)</f>
        <v>1489</v>
      </c>
      <c r="BK37" s="22">
        <f>SUM($BK$35:$BK$36)</f>
        <v>6146</v>
      </c>
      <c r="BL37" s="22">
        <f>SUM($BL$35:$BL$36)</f>
        <v>4850</v>
      </c>
      <c r="BM37" s="22">
        <f>SUM($BM$35:$BM$36)</f>
        <v>3107</v>
      </c>
      <c r="BN37" s="23">
        <f>SUM($BN$35:$BN$36)</f>
        <v>24739</v>
      </c>
      <c r="BO37" s="22">
        <f>SUM($BO$35:$BO$36)</f>
        <v>6556</v>
      </c>
      <c r="BP37" s="23">
        <f>SUM($BP$35:$BP$36)</f>
        <v>6556</v>
      </c>
      <c r="BQ37" s="22">
        <f>SUM($BQ$35:$BQ$36)</f>
        <v>1130</v>
      </c>
      <c r="BR37" s="22">
        <f>SUM($BR$35:$BR$36)</f>
        <v>1081</v>
      </c>
      <c r="BS37" s="22">
        <f>SUM($BS$35:$BS$36)</f>
        <v>1499</v>
      </c>
      <c r="BT37" s="23">
        <f>SUM($BT$35:$BT$36)</f>
        <v>3710</v>
      </c>
      <c r="BU37" s="22">
        <f>SUM($BU$35:$BU$36)</f>
        <v>1288</v>
      </c>
      <c r="BV37" s="23">
        <f>SUM($BV$35:$BV$36)</f>
        <v>1288</v>
      </c>
      <c r="BW37" s="43"/>
      <c r="BX37" s="23">
        <f>SUM($BX$35:$BX$36)</f>
        <v>0</v>
      </c>
      <c r="BY37" s="22">
        <f>SUM($BY$35:$BY$36)</f>
        <v>1935</v>
      </c>
      <c r="BZ37" s="22">
        <f>SUM($BZ$35:$BZ$36)</f>
        <v>992</v>
      </c>
      <c r="CA37" s="22">
        <f>SUM($CA$35:$CA$36)</f>
        <v>3743</v>
      </c>
      <c r="CB37" s="22">
        <f>SUM($CB$35:$CB$36)</f>
        <v>1853</v>
      </c>
      <c r="CC37" s="43"/>
      <c r="CD37" s="22">
        <f>SUM($CD$35:$CD$36)</f>
        <v>3137</v>
      </c>
      <c r="CE37" s="22">
        <f>SUM($CE$35:$CE$36)</f>
        <v>8243</v>
      </c>
      <c r="CF37" s="23">
        <f>SUM($CF$35:$CF$36)</f>
        <v>19903</v>
      </c>
      <c r="CG37" s="22">
        <f>SUM($CG$35:$CG$36)</f>
        <v>1485</v>
      </c>
      <c r="CH37" s="23">
        <f>SUM($CH$35:$CH$36)</f>
        <v>1485</v>
      </c>
      <c r="CI37" s="42">
        <f>SUM($CI$35:$CI$36)</f>
        <v>0</v>
      </c>
      <c r="CJ37" s="23">
        <f>SUM($CJ$35:$CJ$36)</f>
        <v>0</v>
      </c>
      <c r="CK37" s="43"/>
      <c r="CL37" s="43"/>
      <c r="CM37" s="23">
        <f>SUM($CM$35:$CM$36)</f>
        <v>0</v>
      </c>
      <c r="CN37" s="22">
        <f>SUM($CN$35:$CN$36)</f>
        <v>1</v>
      </c>
      <c r="CO37" s="24">
        <f>SUM($CO$35:$CO$36)</f>
        <v>28</v>
      </c>
      <c r="CP37" s="22">
        <f>SUM($AY$37:$CO$37,-$BF$37,-$BN$37,-$BP$37,-$BT$37,-$BV$37,-$BX$37,-$CF$37,-$CH$37,-$CJ$37,-$CM$37)</f>
        <v>72041</v>
      </c>
      <c r="CQ37" s="25" t="s">
        <v>96</v>
      </c>
    </row>
    <row r="38" spans="2:95" ht="14.4" x14ac:dyDescent="0.3">
      <c r="B38" s="26">
        <v>15</v>
      </c>
      <c r="C38" s="27" t="s">
        <v>184</v>
      </c>
      <c r="D38" s="28">
        <v>46</v>
      </c>
      <c r="E38" s="28">
        <v>61</v>
      </c>
      <c r="F38" s="28">
        <v>203</v>
      </c>
      <c r="G38" s="28">
        <v>226</v>
      </c>
      <c r="H38" s="41" t="s">
        <v>79</v>
      </c>
      <c r="I38" s="41"/>
      <c r="J38" s="38"/>
      <c r="K38" s="29">
        <f>SUM($D$38:$J$38)</f>
        <v>536</v>
      </c>
      <c r="L38" s="28">
        <v>3</v>
      </c>
      <c r="M38" s="28">
        <v>9</v>
      </c>
      <c r="N38" s="28">
        <v>4</v>
      </c>
      <c r="O38" s="28">
        <v>7</v>
      </c>
      <c r="P38" s="28">
        <v>6</v>
      </c>
      <c r="Q38" s="28">
        <v>2</v>
      </c>
      <c r="R38" s="28">
        <v>5</v>
      </c>
      <c r="S38" s="29">
        <f>SUM($L$38:$R$38)</f>
        <v>36</v>
      </c>
      <c r="T38" s="28">
        <v>16</v>
      </c>
      <c r="U38" s="29">
        <f>SUM($T$38:$T$38)</f>
        <v>16</v>
      </c>
      <c r="V38" s="28">
        <v>3</v>
      </c>
      <c r="W38" s="28">
        <v>4</v>
      </c>
      <c r="X38" s="28">
        <v>6</v>
      </c>
      <c r="Y38" s="29">
        <f>SUM($V$38:$X$38)</f>
        <v>13</v>
      </c>
      <c r="Z38" s="28">
        <v>9</v>
      </c>
      <c r="AA38" s="29">
        <f>SUM($Z$38:$Z$38)</f>
        <v>9</v>
      </c>
      <c r="AB38" s="41"/>
      <c r="AC38" s="29">
        <f>SUM($AB$38:$AB$38)</f>
        <v>0</v>
      </c>
      <c r="AD38" s="28">
        <v>12</v>
      </c>
      <c r="AE38" s="28">
        <v>6</v>
      </c>
      <c r="AF38" s="28">
        <v>4</v>
      </c>
      <c r="AG38" s="28">
        <v>4</v>
      </c>
      <c r="AH38" s="41"/>
      <c r="AI38" s="28">
        <v>10</v>
      </c>
      <c r="AJ38" s="28">
        <v>10</v>
      </c>
      <c r="AK38" s="29">
        <f>SUM($AD$38:$AJ$38)</f>
        <v>46</v>
      </c>
      <c r="AL38" s="28">
        <v>5</v>
      </c>
      <c r="AM38" s="29">
        <f>SUM($AL$38:$AL$38)</f>
        <v>5</v>
      </c>
      <c r="AN38" s="41"/>
      <c r="AO38" s="29">
        <f>SUM($AN$38:$AN$38)</f>
        <v>0</v>
      </c>
      <c r="AP38" s="41"/>
      <c r="AQ38" s="41"/>
      <c r="AR38" s="29">
        <f>SUM($AP$38:$AQ$38)</f>
        <v>0</v>
      </c>
      <c r="AS38" s="28">
        <v>0</v>
      </c>
      <c r="AT38" s="28">
        <v>661</v>
      </c>
      <c r="AU38" s="30">
        <v>1</v>
      </c>
      <c r="AV38" s="31">
        <v>661</v>
      </c>
      <c r="AX38" s="26">
        <v>15</v>
      </c>
      <c r="AY38" s="31">
        <v>46</v>
      </c>
      <c r="AZ38" s="31">
        <v>61</v>
      </c>
      <c r="BA38" s="31">
        <v>203</v>
      </c>
      <c r="BB38" s="31">
        <v>226</v>
      </c>
      <c r="BC38" s="31">
        <v>-661</v>
      </c>
      <c r="BD38" s="43"/>
      <c r="BE38" s="39"/>
      <c r="BF38" s="32">
        <f>SUM($AY$38:$BE$38)</f>
        <v>-125</v>
      </c>
      <c r="BG38" s="31">
        <v>3</v>
      </c>
      <c r="BH38" s="31">
        <v>9</v>
      </c>
      <c r="BI38" s="31">
        <v>4</v>
      </c>
      <c r="BJ38" s="31">
        <v>7</v>
      </c>
      <c r="BK38" s="31">
        <v>6</v>
      </c>
      <c r="BL38" s="31">
        <v>2</v>
      </c>
      <c r="BM38" s="31">
        <v>5</v>
      </c>
      <c r="BN38" s="32">
        <f>SUM($BG$38:$BM$38)</f>
        <v>36</v>
      </c>
      <c r="BO38" s="31">
        <v>16</v>
      </c>
      <c r="BP38" s="32">
        <f>SUM($BO$38:$BO$38)</f>
        <v>16</v>
      </c>
      <c r="BQ38" s="31">
        <v>3</v>
      </c>
      <c r="BR38" s="31">
        <v>4</v>
      </c>
      <c r="BS38" s="31">
        <v>6</v>
      </c>
      <c r="BT38" s="32">
        <f>SUM($BQ$38:$BS$38)</f>
        <v>13</v>
      </c>
      <c r="BU38" s="31">
        <v>9</v>
      </c>
      <c r="BV38" s="32">
        <f>SUM($BU$38:$BU$38)</f>
        <v>9</v>
      </c>
      <c r="BW38" s="43"/>
      <c r="BX38" s="32">
        <f>SUM($BW$38:$BW$38)</f>
        <v>0</v>
      </c>
      <c r="BY38" s="31">
        <v>12</v>
      </c>
      <c r="BZ38" s="31">
        <v>6</v>
      </c>
      <c r="CA38" s="31">
        <v>4</v>
      </c>
      <c r="CB38" s="31">
        <v>4</v>
      </c>
      <c r="CC38" s="43"/>
      <c r="CD38" s="31">
        <v>10</v>
      </c>
      <c r="CE38" s="31">
        <v>10</v>
      </c>
      <c r="CF38" s="32">
        <f>SUM($BY$38:$CE$38)</f>
        <v>46</v>
      </c>
      <c r="CG38" s="31">
        <v>5</v>
      </c>
      <c r="CH38" s="32">
        <f>SUM($CG$38:$CG$38)</f>
        <v>5</v>
      </c>
      <c r="CI38" s="43"/>
      <c r="CJ38" s="32">
        <f>SUM($CI$38:$CI$38)</f>
        <v>0</v>
      </c>
      <c r="CK38" s="43"/>
      <c r="CL38" s="43"/>
      <c r="CM38" s="32">
        <f>SUM($CK$38:$CL$38)</f>
        <v>0</v>
      </c>
      <c r="CN38" s="31">
        <v>0</v>
      </c>
      <c r="CO38" s="33">
        <v>0</v>
      </c>
      <c r="CP38" s="31"/>
      <c r="CQ38" s="34" t="s">
        <v>98</v>
      </c>
    </row>
    <row r="39" spans="2:95" ht="14.4" x14ac:dyDescent="0.3">
      <c r="B39" s="18"/>
      <c r="C39" s="19" t="s">
        <v>183</v>
      </c>
      <c r="D39" s="20">
        <v>22</v>
      </c>
      <c r="E39" s="20">
        <v>28</v>
      </c>
      <c r="F39" s="20">
        <v>45</v>
      </c>
      <c r="G39" s="20"/>
      <c r="H39" s="40"/>
      <c r="I39" s="40"/>
      <c r="J39" s="35"/>
      <c r="K39" s="21"/>
      <c r="L39" s="20"/>
      <c r="M39" s="20" t="s">
        <v>163</v>
      </c>
      <c r="N39" s="20" t="s">
        <v>163</v>
      </c>
      <c r="O39" s="20">
        <v>36</v>
      </c>
      <c r="P39" s="20"/>
      <c r="Q39" s="20"/>
      <c r="R39" s="20">
        <v>48</v>
      </c>
      <c r="S39" s="21"/>
      <c r="T39" s="20"/>
      <c r="U39" s="21"/>
      <c r="V39" s="20">
        <v>34</v>
      </c>
      <c r="W39" s="20">
        <v>24</v>
      </c>
      <c r="X39" s="20">
        <v>51</v>
      </c>
      <c r="Y39" s="21"/>
      <c r="Z39" s="20">
        <v>26</v>
      </c>
      <c r="AA39" s="21"/>
      <c r="AB39" s="40"/>
      <c r="AC39" s="21"/>
      <c r="AD39" s="20">
        <v>42</v>
      </c>
      <c r="AE39" s="20" t="s">
        <v>163</v>
      </c>
      <c r="AF39" s="20"/>
      <c r="AG39" s="20">
        <v>38</v>
      </c>
      <c r="AH39" s="40"/>
      <c r="AI39" s="20">
        <v>56</v>
      </c>
      <c r="AJ39" s="20"/>
      <c r="AK39" s="21"/>
      <c r="AL39" s="20">
        <v>30</v>
      </c>
      <c r="AM39" s="21"/>
      <c r="AN39" s="40"/>
      <c r="AO39" s="21"/>
      <c r="AP39" s="40"/>
      <c r="AQ39" s="40"/>
      <c r="AR39" s="21"/>
      <c r="AS39" s="18"/>
      <c r="AT39" s="18"/>
      <c r="AU39" s="18"/>
      <c r="AV39" s="18"/>
      <c r="AX39" s="18"/>
      <c r="AY39" s="22">
        <f>SUM($AY$37:$AY$38)</f>
        <v>995</v>
      </c>
      <c r="AZ39" s="22">
        <f>SUM($AZ$37:$AZ$38)</f>
        <v>1026</v>
      </c>
      <c r="BA39" s="22">
        <f>SUM($BA$37:$BA$38)</f>
        <v>1527</v>
      </c>
      <c r="BB39" s="22">
        <f>SUM($BB$37:$BB$38)</f>
        <v>1616</v>
      </c>
      <c r="BC39" s="22">
        <f>SUM($BC$37:$BC$38)</f>
        <v>36</v>
      </c>
      <c r="BD39" s="43"/>
      <c r="BE39" s="36">
        <f>SUM($BE$37:$BE$38)</f>
        <v>9006</v>
      </c>
      <c r="BF39" s="23">
        <f>SUM($BF$37:$BF$38)</f>
        <v>14206</v>
      </c>
      <c r="BG39" s="22">
        <f>SUM($BG$37:$BG$38)</f>
        <v>6706</v>
      </c>
      <c r="BH39" s="22">
        <f>SUM($BH$37:$BH$38)</f>
        <v>1471</v>
      </c>
      <c r="BI39" s="22">
        <f>SUM($BI$37:$BI$38)</f>
        <v>986</v>
      </c>
      <c r="BJ39" s="22">
        <f>SUM($BJ$37:$BJ$38)</f>
        <v>1496</v>
      </c>
      <c r="BK39" s="22">
        <f>SUM($BK$37:$BK$38)</f>
        <v>6152</v>
      </c>
      <c r="BL39" s="22">
        <f>SUM($BL$37:$BL$38)</f>
        <v>4852</v>
      </c>
      <c r="BM39" s="22">
        <f>SUM($BM$37:$BM$38)</f>
        <v>3112</v>
      </c>
      <c r="BN39" s="23">
        <f>SUM($BN$37:$BN$38)</f>
        <v>24775</v>
      </c>
      <c r="BO39" s="22">
        <f>SUM($BO$37:$BO$38)</f>
        <v>6572</v>
      </c>
      <c r="BP39" s="23">
        <f>SUM($BP$37:$BP$38)</f>
        <v>6572</v>
      </c>
      <c r="BQ39" s="22">
        <f>SUM($BQ$37:$BQ$38)</f>
        <v>1133</v>
      </c>
      <c r="BR39" s="22">
        <f>SUM($BR$37:$BR$38)</f>
        <v>1085</v>
      </c>
      <c r="BS39" s="22">
        <f>SUM($BS$37:$BS$38)</f>
        <v>1505</v>
      </c>
      <c r="BT39" s="23">
        <f>SUM($BT$37:$BT$38)</f>
        <v>3723</v>
      </c>
      <c r="BU39" s="22">
        <f>SUM($BU$37:$BU$38)</f>
        <v>1297</v>
      </c>
      <c r="BV39" s="23">
        <f>SUM($BV$37:$BV$38)</f>
        <v>1297</v>
      </c>
      <c r="BW39" s="43"/>
      <c r="BX39" s="23">
        <f>SUM($BX$37:$BX$38)</f>
        <v>0</v>
      </c>
      <c r="BY39" s="22">
        <f>SUM($BY$37:$BY$38)</f>
        <v>1947</v>
      </c>
      <c r="BZ39" s="22">
        <f>SUM($BZ$37:$BZ$38)</f>
        <v>998</v>
      </c>
      <c r="CA39" s="22">
        <f>SUM($CA$37:$CA$38)</f>
        <v>3747</v>
      </c>
      <c r="CB39" s="22">
        <f>SUM($CB$37:$CB$38)</f>
        <v>1857</v>
      </c>
      <c r="CC39" s="43"/>
      <c r="CD39" s="22">
        <f>SUM($CD$37:$CD$38)</f>
        <v>3147</v>
      </c>
      <c r="CE39" s="22">
        <f>SUM($CE$37:$CE$38)</f>
        <v>8253</v>
      </c>
      <c r="CF39" s="23">
        <f>SUM($CF$37:$CF$38)</f>
        <v>19949</v>
      </c>
      <c r="CG39" s="22">
        <f>SUM($CG$37:$CG$38)</f>
        <v>1490</v>
      </c>
      <c r="CH39" s="23">
        <f>SUM($CH$37:$CH$38)</f>
        <v>1490</v>
      </c>
      <c r="CI39" s="43"/>
      <c r="CJ39" s="23">
        <f>SUM($CJ$37:$CJ$38)</f>
        <v>0</v>
      </c>
      <c r="CK39" s="43"/>
      <c r="CL39" s="43"/>
      <c r="CM39" s="23">
        <f>SUM($CM$37:$CM$38)</f>
        <v>0</v>
      </c>
      <c r="CN39" s="22">
        <f>SUM($CN$37:$CN$38)</f>
        <v>1</v>
      </c>
      <c r="CO39" s="24">
        <f>SUM($CO$37:$CO$38)</f>
        <v>28</v>
      </c>
      <c r="CP39" s="22">
        <f>SUM($AY$39:$CO$39,-$BF$39,-$BN$39,-$BP$39,-$BT$39,-$BV$39,-$BX$39,-$CF$39,-$CH$39,-$CJ$39,-$CM$39)</f>
        <v>72041</v>
      </c>
      <c r="CQ39" s="25" t="s">
        <v>185</v>
      </c>
    </row>
    <row r="40" spans="2:95" ht="14.4" x14ac:dyDescent="0.3">
      <c r="B40" s="26">
        <v>16</v>
      </c>
      <c r="C40" s="27" t="s">
        <v>186</v>
      </c>
      <c r="D40" s="28">
        <v>96</v>
      </c>
      <c r="E40" s="28">
        <v>89</v>
      </c>
      <c r="F40" s="28">
        <v>86</v>
      </c>
      <c r="G40" s="28">
        <v>95</v>
      </c>
      <c r="H40" s="41"/>
      <c r="I40" s="41"/>
      <c r="J40" s="38"/>
      <c r="K40" s="29">
        <f>SUM($D$40:$J$40)</f>
        <v>366</v>
      </c>
      <c r="L40" s="28">
        <v>2</v>
      </c>
      <c r="M40" s="28">
        <v>0</v>
      </c>
      <c r="N40" s="28">
        <v>0</v>
      </c>
      <c r="O40" s="28">
        <v>1</v>
      </c>
      <c r="P40" s="28">
        <v>2</v>
      </c>
      <c r="Q40" s="28">
        <v>3</v>
      </c>
      <c r="R40" s="28">
        <v>1</v>
      </c>
      <c r="S40" s="29">
        <f>SUM($L$40:$R$40)</f>
        <v>9</v>
      </c>
      <c r="T40" s="28">
        <v>5</v>
      </c>
      <c r="U40" s="29">
        <f>SUM($T$40:$T$40)</f>
        <v>5</v>
      </c>
      <c r="V40" s="28">
        <v>1</v>
      </c>
      <c r="W40" s="28">
        <v>2</v>
      </c>
      <c r="X40" s="28">
        <v>4</v>
      </c>
      <c r="Y40" s="29">
        <f>SUM($V$40:$X$40)</f>
        <v>7</v>
      </c>
      <c r="Z40" s="28">
        <v>3</v>
      </c>
      <c r="AA40" s="29">
        <f>SUM($Z$40:$Z$40)</f>
        <v>3</v>
      </c>
      <c r="AB40" s="41"/>
      <c r="AC40" s="29">
        <f>SUM($AB$40:$AB$40)</f>
        <v>0</v>
      </c>
      <c r="AD40" s="28">
        <v>5</v>
      </c>
      <c r="AE40" s="28">
        <v>0</v>
      </c>
      <c r="AF40" s="28">
        <v>3</v>
      </c>
      <c r="AG40" s="28">
        <v>1</v>
      </c>
      <c r="AH40" s="41"/>
      <c r="AI40" s="28">
        <v>7</v>
      </c>
      <c r="AJ40" s="28">
        <v>11</v>
      </c>
      <c r="AK40" s="29">
        <f>SUM($AD$40:$AJ$40)</f>
        <v>27</v>
      </c>
      <c r="AL40" s="28">
        <v>3</v>
      </c>
      <c r="AM40" s="29">
        <f>SUM($AL$40:$AL$40)</f>
        <v>3</v>
      </c>
      <c r="AN40" s="41"/>
      <c r="AO40" s="29">
        <f>SUM($AN$40:$AN$40)</f>
        <v>0</v>
      </c>
      <c r="AP40" s="41"/>
      <c r="AQ40" s="41"/>
      <c r="AR40" s="29">
        <f>SUM($AP$40:$AQ$40)</f>
        <v>0</v>
      </c>
      <c r="AS40" s="28">
        <v>0</v>
      </c>
      <c r="AT40" s="28">
        <v>420</v>
      </c>
      <c r="AU40" s="30">
        <v>8.8092000000000004E-2</v>
      </c>
      <c r="AV40" s="31">
        <v>36</v>
      </c>
      <c r="AX40" s="26">
        <v>16</v>
      </c>
      <c r="AY40" s="31">
        <v>8</v>
      </c>
      <c r="AZ40" s="31">
        <v>7</v>
      </c>
      <c r="BA40" s="31">
        <v>7</v>
      </c>
      <c r="BB40" s="31">
        <v>8</v>
      </c>
      <c r="BC40" s="31">
        <v>-36</v>
      </c>
      <c r="BD40" s="43"/>
      <c r="BE40" s="39"/>
      <c r="BF40" s="32">
        <f>SUM($AY$40:$BE$40)</f>
        <v>-6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2">
        <f>SUM($BG$40:$BM$40)</f>
        <v>0</v>
      </c>
      <c r="BO40" s="31">
        <v>0</v>
      </c>
      <c r="BP40" s="32">
        <f>SUM($BO$40:$BO$40)</f>
        <v>0</v>
      </c>
      <c r="BQ40" s="31">
        <v>0</v>
      </c>
      <c r="BR40" s="31">
        <v>0</v>
      </c>
      <c r="BS40" s="31">
        <v>0</v>
      </c>
      <c r="BT40" s="32">
        <f>SUM($BQ$40:$BS$40)</f>
        <v>0</v>
      </c>
      <c r="BU40" s="31">
        <v>0</v>
      </c>
      <c r="BV40" s="32">
        <f>SUM($BU$40:$BU$40)</f>
        <v>0</v>
      </c>
      <c r="BW40" s="43"/>
      <c r="BX40" s="32">
        <f>SUM($BW$40:$BW$40)</f>
        <v>0</v>
      </c>
      <c r="BY40" s="31">
        <v>0</v>
      </c>
      <c r="BZ40" s="31">
        <v>0</v>
      </c>
      <c r="CA40" s="31">
        <v>0</v>
      </c>
      <c r="CB40" s="31">
        <v>0</v>
      </c>
      <c r="CC40" s="43"/>
      <c r="CD40" s="31">
        <v>0</v>
      </c>
      <c r="CE40" s="31">
        <v>0</v>
      </c>
      <c r="CF40" s="32">
        <f>SUM($BY$40:$CE$40)</f>
        <v>0</v>
      </c>
      <c r="CG40" s="31">
        <v>0</v>
      </c>
      <c r="CH40" s="32">
        <f>SUM($CG$40:$CG$40)</f>
        <v>0</v>
      </c>
      <c r="CI40" s="43"/>
      <c r="CJ40" s="32">
        <f>SUM($CI$40:$CI$40)</f>
        <v>0</v>
      </c>
      <c r="CK40" s="43"/>
      <c r="CL40" s="43"/>
      <c r="CM40" s="32">
        <f>SUM($CK$40:$CL$40)</f>
        <v>0</v>
      </c>
      <c r="CN40" s="31">
        <v>0</v>
      </c>
      <c r="CO40" s="33">
        <v>6</v>
      </c>
      <c r="CP40" s="31"/>
      <c r="CQ40" s="34" t="s">
        <v>98</v>
      </c>
    </row>
    <row r="41" spans="2:95" ht="14.4" x14ac:dyDescent="0.3">
      <c r="B41" s="18"/>
      <c r="C41" s="19" t="s">
        <v>187</v>
      </c>
      <c r="D41" s="20">
        <v>21</v>
      </c>
      <c r="E41" s="20">
        <v>27</v>
      </c>
      <c r="F41" s="20">
        <v>43</v>
      </c>
      <c r="G41" s="20"/>
      <c r="H41" s="40"/>
      <c r="I41" s="40"/>
      <c r="J41" s="35"/>
      <c r="K41" s="21"/>
      <c r="L41" s="20"/>
      <c r="M41" s="20">
        <v>31</v>
      </c>
      <c r="N41" s="40"/>
      <c r="O41" s="20">
        <v>35</v>
      </c>
      <c r="P41" s="20"/>
      <c r="Q41" s="20"/>
      <c r="R41" s="20">
        <v>46</v>
      </c>
      <c r="S41" s="21"/>
      <c r="T41" s="20"/>
      <c r="U41" s="21"/>
      <c r="V41" s="20">
        <v>33</v>
      </c>
      <c r="W41" s="20" t="s">
        <v>163</v>
      </c>
      <c r="X41" s="20">
        <v>49</v>
      </c>
      <c r="Y41" s="21"/>
      <c r="Z41" s="20">
        <v>25</v>
      </c>
      <c r="AA41" s="21"/>
      <c r="AB41" s="40"/>
      <c r="AC41" s="21"/>
      <c r="AD41" s="20">
        <v>40</v>
      </c>
      <c r="AE41" s="20">
        <v>19</v>
      </c>
      <c r="AF41" s="20"/>
      <c r="AG41" s="20">
        <v>37</v>
      </c>
      <c r="AH41" s="40"/>
      <c r="AI41" s="20">
        <v>53</v>
      </c>
      <c r="AJ41" s="20"/>
      <c r="AK41" s="21"/>
      <c r="AL41" s="20" t="s">
        <v>163</v>
      </c>
      <c r="AM41" s="21"/>
      <c r="AN41" s="40"/>
      <c r="AO41" s="21"/>
      <c r="AP41" s="40"/>
      <c r="AQ41" s="40"/>
      <c r="AR41" s="21"/>
      <c r="AS41" s="18"/>
      <c r="AT41" s="18"/>
      <c r="AU41" s="18"/>
      <c r="AV41" s="18"/>
      <c r="AX41" s="18"/>
      <c r="AY41" s="22">
        <f>SUM($AY$39:$AY$40)</f>
        <v>1003</v>
      </c>
      <c r="AZ41" s="22">
        <f>SUM($AZ$39:$AZ$40)</f>
        <v>1033</v>
      </c>
      <c r="BA41" s="22">
        <f>SUM($BA$39:$BA$40)</f>
        <v>1534</v>
      </c>
      <c r="BB41" s="22">
        <f>SUM($BB$39:$BB$40)</f>
        <v>1624</v>
      </c>
      <c r="BC41" s="42">
        <f>SUM($BC$39:$BC$40)</f>
        <v>0</v>
      </c>
      <c r="BD41" s="43"/>
      <c r="BE41" s="36">
        <f>SUM($BE$39:$BE$40)</f>
        <v>9006</v>
      </c>
      <c r="BF41" s="23">
        <f>SUM($BF$39:$BF$40)</f>
        <v>14200</v>
      </c>
      <c r="BG41" s="22">
        <f>SUM($BG$39:$BG$40)</f>
        <v>6706</v>
      </c>
      <c r="BH41" s="22">
        <f>SUM($BH$39:$BH$40)</f>
        <v>1471</v>
      </c>
      <c r="BI41" s="22">
        <f>SUM($BI$39:$BI$40)</f>
        <v>986</v>
      </c>
      <c r="BJ41" s="22">
        <f>SUM($BJ$39:$BJ$40)</f>
        <v>1496</v>
      </c>
      <c r="BK41" s="22">
        <f>SUM($BK$39:$BK$40)</f>
        <v>6152</v>
      </c>
      <c r="BL41" s="22">
        <f>SUM($BL$39:$BL$40)</f>
        <v>4852</v>
      </c>
      <c r="BM41" s="22">
        <f>SUM($BM$39:$BM$40)</f>
        <v>3112</v>
      </c>
      <c r="BN41" s="23">
        <f>SUM($BN$39:$BN$40)</f>
        <v>24775</v>
      </c>
      <c r="BO41" s="22">
        <f>SUM($BO$39:$BO$40)</f>
        <v>6572</v>
      </c>
      <c r="BP41" s="23">
        <f>SUM($BP$39:$BP$40)</f>
        <v>6572</v>
      </c>
      <c r="BQ41" s="22">
        <f>SUM($BQ$39:$BQ$40)</f>
        <v>1133</v>
      </c>
      <c r="BR41" s="22">
        <f>SUM($BR$39:$BR$40)</f>
        <v>1085</v>
      </c>
      <c r="BS41" s="22">
        <f>SUM($BS$39:$BS$40)</f>
        <v>1505</v>
      </c>
      <c r="BT41" s="23">
        <f>SUM($BT$39:$BT$40)</f>
        <v>3723</v>
      </c>
      <c r="BU41" s="22">
        <f>SUM($BU$39:$BU$40)</f>
        <v>1297</v>
      </c>
      <c r="BV41" s="23">
        <f>SUM($BV$39:$BV$40)</f>
        <v>1297</v>
      </c>
      <c r="BW41" s="43"/>
      <c r="BX41" s="23">
        <f>SUM($BX$39:$BX$40)</f>
        <v>0</v>
      </c>
      <c r="BY41" s="22">
        <f>SUM($BY$39:$BY$40)</f>
        <v>1947</v>
      </c>
      <c r="BZ41" s="22">
        <f>SUM($BZ$39:$BZ$40)</f>
        <v>998</v>
      </c>
      <c r="CA41" s="22">
        <f>SUM($CA$39:$CA$40)</f>
        <v>3747</v>
      </c>
      <c r="CB41" s="22">
        <f>SUM($CB$39:$CB$40)</f>
        <v>1857</v>
      </c>
      <c r="CC41" s="43"/>
      <c r="CD41" s="22">
        <f>SUM($CD$39:$CD$40)</f>
        <v>3147</v>
      </c>
      <c r="CE41" s="22">
        <f>SUM($CE$39:$CE$40)</f>
        <v>8253</v>
      </c>
      <c r="CF41" s="23">
        <f>SUM($CF$39:$CF$40)</f>
        <v>19949</v>
      </c>
      <c r="CG41" s="22">
        <f>SUM($CG$39:$CG$40)</f>
        <v>1490</v>
      </c>
      <c r="CH41" s="23">
        <f>SUM($CH$39:$CH$40)</f>
        <v>1490</v>
      </c>
      <c r="CI41" s="43"/>
      <c r="CJ41" s="23">
        <f>SUM($CJ$39:$CJ$40)</f>
        <v>0</v>
      </c>
      <c r="CK41" s="43"/>
      <c r="CL41" s="43"/>
      <c r="CM41" s="23">
        <f>SUM($CM$39:$CM$40)</f>
        <v>0</v>
      </c>
      <c r="CN41" s="22">
        <f>SUM($CN$39:$CN$40)</f>
        <v>1</v>
      </c>
      <c r="CO41" s="24">
        <f>SUM($CO$39:$CO$40)</f>
        <v>34</v>
      </c>
      <c r="CP41" s="22">
        <f>SUM($AY$41:$CO$41,-$BF$41,-$BN$41,-$BP$41,-$BT$41,-$BV$41,-$BX$41,-$CF$41,-$CH$41,-$CJ$41,-$CM$41)</f>
        <v>72041</v>
      </c>
      <c r="CQ41" s="25" t="s">
        <v>99</v>
      </c>
    </row>
    <row r="42" spans="2:95" ht="14.4" x14ac:dyDescent="0.3">
      <c r="B42" s="26">
        <v>17</v>
      </c>
      <c r="C42" s="27" t="s">
        <v>188</v>
      </c>
      <c r="D42" s="28">
        <v>1</v>
      </c>
      <c r="E42" s="28">
        <v>2</v>
      </c>
      <c r="F42" s="28">
        <v>1</v>
      </c>
      <c r="G42" s="28">
        <v>4</v>
      </c>
      <c r="H42" s="41"/>
      <c r="I42" s="41"/>
      <c r="J42" s="38"/>
      <c r="K42" s="29">
        <f>SUM($D$42:$J$42)</f>
        <v>8</v>
      </c>
      <c r="L42" s="28">
        <v>100</v>
      </c>
      <c r="M42" s="28">
        <v>226</v>
      </c>
      <c r="N42" s="41" t="s">
        <v>79</v>
      </c>
      <c r="O42" s="28">
        <v>223</v>
      </c>
      <c r="P42" s="28">
        <v>134</v>
      </c>
      <c r="Q42" s="28">
        <v>109</v>
      </c>
      <c r="R42" s="28">
        <v>92</v>
      </c>
      <c r="S42" s="29">
        <f>SUM($L$42:$R$42)</f>
        <v>884</v>
      </c>
      <c r="T42" s="28">
        <v>29</v>
      </c>
      <c r="U42" s="29">
        <f>SUM($T$42:$T$42)</f>
        <v>29</v>
      </c>
      <c r="V42" s="28">
        <v>3</v>
      </c>
      <c r="W42" s="28">
        <v>0</v>
      </c>
      <c r="X42" s="28">
        <v>6</v>
      </c>
      <c r="Y42" s="29">
        <f>SUM($V$42:$X$42)</f>
        <v>9</v>
      </c>
      <c r="Z42" s="28">
        <v>12</v>
      </c>
      <c r="AA42" s="29">
        <f>SUM($Z$42:$Z$42)</f>
        <v>12</v>
      </c>
      <c r="AB42" s="41"/>
      <c r="AC42" s="29">
        <f>SUM($AB$42:$AB$42)</f>
        <v>0</v>
      </c>
      <c r="AD42" s="28">
        <v>5</v>
      </c>
      <c r="AE42" s="28">
        <v>3</v>
      </c>
      <c r="AF42" s="28">
        <v>10</v>
      </c>
      <c r="AG42" s="28">
        <v>2</v>
      </c>
      <c r="AH42" s="41"/>
      <c r="AI42" s="28">
        <v>17</v>
      </c>
      <c r="AJ42" s="28">
        <v>7</v>
      </c>
      <c r="AK42" s="29">
        <f>SUM($AD$42:$AJ$42)</f>
        <v>44</v>
      </c>
      <c r="AL42" s="28">
        <v>0</v>
      </c>
      <c r="AM42" s="29">
        <f>SUM($AL$42:$AL$42)</f>
        <v>0</v>
      </c>
      <c r="AN42" s="41"/>
      <c r="AO42" s="29">
        <f>SUM($AN$42:$AN$42)</f>
        <v>0</v>
      </c>
      <c r="AP42" s="41"/>
      <c r="AQ42" s="41"/>
      <c r="AR42" s="29">
        <f>SUM($AP$42:$AQ$42)</f>
        <v>0</v>
      </c>
      <c r="AS42" s="28">
        <v>0</v>
      </c>
      <c r="AT42" s="28">
        <v>986</v>
      </c>
      <c r="AU42" s="30">
        <v>1</v>
      </c>
      <c r="AV42" s="31">
        <v>986</v>
      </c>
      <c r="AX42" s="26">
        <v>17</v>
      </c>
      <c r="AY42" s="31">
        <v>1</v>
      </c>
      <c r="AZ42" s="31">
        <v>2</v>
      </c>
      <c r="BA42" s="31">
        <v>1</v>
      </c>
      <c r="BB42" s="31">
        <v>4</v>
      </c>
      <c r="BC42" s="43"/>
      <c r="BD42" s="43"/>
      <c r="BE42" s="39"/>
      <c r="BF42" s="32">
        <f>SUM($AY$42:$BE$42)</f>
        <v>8</v>
      </c>
      <c r="BG42" s="31">
        <v>100</v>
      </c>
      <c r="BH42" s="31">
        <v>226</v>
      </c>
      <c r="BI42" s="31">
        <v>-986</v>
      </c>
      <c r="BJ42" s="31">
        <v>223</v>
      </c>
      <c r="BK42" s="31">
        <v>134</v>
      </c>
      <c r="BL42" s="31">
        <v>109</v>
      </c>
      <c r="BM42" s="31">
        <v>92</v>
      </c>
      <c r="BN42" s="32">
        <f>SUM($BG$42:$BM$42)</f>
        <v>-102</v>
      </c>
      <c r="BO42" s="31">
        <v>29</v>
      </c>
      <c r="BP42" s="32">
        <f>SUM($BO$42:$BO$42)</f>
        <v>29</v>
      </c>
      <c r="BQ42" s="31">
        <v>3</v>
      </c>
      <c r="BR42" s="31">
        <v>0</v>
      </c>
      <c r="BS42" s="31">
        <v>6</v>
      </c>
      <c r="BT42" s="32">
        <f>SUM($BQ$42:$BS$42)</f>
        <v>9</v>
      </c>
      <c r="BU42" s="31">
        <v>12</v>
      </c>
      <c r="BV42" s="32">
        <f>SUM($BU$42:$BU$42)</f>
        <v>12</v>
      </c>
      <c r="BW42" s="43"/>
      <c r="BX42" s="32">
        <f>SUM($BW$42:$BW$42)</f>
        <v>0</v>
      </c>
      <c r="BY42" s="31">
        <v>5</v>
      </c>
      <c r="BZ42" s="31">
        <v>3</v>
      </c>
      <c r="CA42" s="31">
        <v>10</v>
      </c>
      <c r="CB42" s="31">
        <v>2</v>
      </c>
      <c r="CC42" s="43"/>
      <c r="CD42" s="31">
        <v>17</v>
      </c>
      <c r="CE42" s="31">
        <v>7</v>
      </c>
      <c r="CF42" s="32">
        <f>SUM($BY$42:$CE$42)</f>
        <v>44</v>
      </c>
      <c r="CG42" s="31">
        <v>0</v>
      </c>
      <c r="CH42" s="32">
        <f>SUM($CG$42:$CG$42)</f>
        <v>0</v>
      </c>
      <c r="CI42" s="43"/>
      <c r="CJ42" s="32">
        <f>SUM($CI$42:$CI$42)</f>
        <v>0</v>
      </c>
      <c r="CK42" s="43"/>
      <c r="CL42" s="43"/>
      <c r="CM42" s="32">
        <f>SUM($CK$42:$CL$42)</f>
        <v>0</v>
      </c>
      <c r="CN42" s="31">
        <v>0</v>
      </c>
      <c r="CO42" s="33">
        <v>0</v>
      </c>
      <c r="CP42" s="31"/>
      <c r="CQ42" s="34" t="s">
        <v>101</v>
      </c>
    </row>
    <row r="43" spans="2:95" ht="14.4" x14ac:dyDescent="0.3">
      <c r="B43" s="18"/>
      <c r="C43" s="19" t="s">
        <v>187</v>
      </c>
      <c r="D43" s="20" t="s">
        <v>163</v>
      </c>
      <c r="E43" s="20" t="s">
        <v>163</v>
      </c>
      <c r="F43" s="20" t="s">
        <v>163</v>
      </c>
      <c r="G43" s="20"/>
      <c r="H43" s="40"/>
      <c r="I43" s="40"/>
      <c r="J43" s="35"/>
      <c r="K43" s="21"/>
      <c r="L43" s="20"/>
      <c r="M43" s="20">
        <v>32</v>
      </c>
      <c r="N43" s="40"/>
      <c r="O43" s="20">
        <v>36</v>
      </c>
      <c r="P43" s="20"/>
      <c r="Q43" s="20"/>
      <c r="R43" s="20">
        <v>48</v>
      </c>
      <c r="S43" s="21"/>
      <c r="T43" s="20"/>
      <c r="U43" s="21"/>
      <c r="V43" s="20">
        <v>34</v>
      </c>
      <c r="W43" s="20" t="s">
        <v>163</v>
      </c>
      <c r="X43" s="20" t="s">
        <v>163</v>
      </c>
      <c r="Y43" s="21"/>
      <c r="Z43" s="20" t="s">
        <v>163</v>
      </c>
      <c r="AA43" s="21"/>
      <c r="AB43" s="40"/>
      <c r="AC43" s="21"/>
      <c r="AD43" s="20" t="s">
        <v>163</v>
      </c>
      <c r="AE43" s="20" t="s">
        <v>163</v>
      </c>
      <c r="AF43" s="20"/>
      <c r="AG43" s="20" t="s">
        <v>163</v>
      </c>
      <c r="AH43" s="40"/>
      <c r="AI43" s="20" t="s">
        <v>163</v>
      </c>
      <c r="AJ43" s="20"/>
      <c r="AK43" s="21"/>
      <c r="AL43" s="20" t="s">
        <v>163</v>
      </c>
      <c r="AM43" s="21"/>
      <c r="AN43" s="40"/>
      <c r="AO43" s="21"/>
      <c r="AP43" s="40"/>
      <c r="AQ43" s="40"/>
      <c r="AR43" s="21"/>
      <c r="AS43" s="18"/>
      <c r="AT43" s="18"/>
      <c r="AU43" s="18"/>
      <c r="AV43" s="18"/>
      <c r="AX43" s="18"/>
      <c r="AY43" s="22">
        <f>SUM($AY$41:$AY$42)</f>
        <v>1004</v>
      </c>
      <c r="AZ43" s="22">
        <f>SUM($AZ$41:$AZ$42)</f>
        <v>1035</v>
      </c>
      <c r="BA43" s="22">
        <f>SUM($BA$41:$BA$42)</f>
        <v>1535</v>
      </c>
      <c r="BB43" s="22">
        <f>SUM($BB$41:$BB$42)</f>
        <v>1628</v>
      </c>
      <c r="BC43" s="43"/>
      <c r="BD43" s="43"/>
      <c r="BE43" s="36">
        <f>SUM($BE$41:$BE$42)</f>
        <v>9006</v>
      </c>
      <c r="BF43" s="23">
        <f>SUM($BF$41:$BF$42)</f>
        <v>14208</v>
      </c>
      <c r="BG43" s="22">
        <f>SUM($BG$41:$BG$42)</f>
        <v>6806</v>
      </c>
      <c r="BH43" s="22">
        <f>SUM($BH$41:$BH$42)</f>
        <v>1697</v>
      </c>
      <c r="BI43" s="22">
        <f>SUM($BI$41:$BI$42)</f>
        <v>0</v>
      </c>
      <c r="BJ43" s="22">
        <f>SUM($BJ$41:$BJ$42)</f>
        <v>1719</v>
      </c>
      <c r="BK43" s="22">
        <f>SUM($BK$41:$BK$42)</f>
        <v>6286</v>
      </c>
      <c r="BL43" s="22">
        <f>SUM($BL$41:$BL$42)</f>
        <v>4961</v>
      </c>
      <c r="BM43" s="22">
        <f>SUM($BM$41:$BM$42)</f>
        <v>3204</v>
      </c>
      <c r="BN43" s="23">
        <f>SUM($BN$41:$BN$42)</f>
        <v>24673</v>
      </c>
      <c r="BO43" s="22">
        <f>SUM($BO$41:$BO$42)</f>
        <v>6601</v>
      </c>
      <c r="BP43" s="23">
        <f>SUM($BP$41:$BP$42)</f>
        <v>6601</v>
      </c>
      <c r="BQ43" s="22">
        <f>SUM($BQ$41:$BQ$42)</f>
        <v>1136</v>
      </c>
      <c r="BR43" s="22">
        <f>SUM($BR$41:$BR$42)</f>
        <v>1085</v>
      </c>
      <c r="BS43" s="22">
        <f>SUM($BS$41:$BS$42)</f>
        <v>1511</v>
      </c>
      <c r="BT43" s="23">
        <f>SUM($BT$41:$BT$42)</f>
        <v>3732</v>
      </c>
      <c r="BU43" s="22">
        <f>SUM($BU$41:$BU$42)</f>
        <v>1309</v>
      </c>
      <c r="BV43" s="23">
        <f>SUM($BV$41:$BV$42)</f>
        <v>1309</v>
      </c>
      <c r="BW43" s="43"/>
      <c r="BX43" s="23">
        <f>SUM($BX$41:$BX$42)</f>
        <v>0</v>
      </c>
      <c r="BY43" s="22">
        <f>SUM($BY$41:$BY$42)</f>
        <v>1952</v>
      </c>
      <c r="BZ43" s="22">
        <f>SUM($BZ$41:$BZ$42)</f>
        <v>1001</v>
      </c>
      <c r="CA43" s="22">
        <f>SUM($CA$41:$CA$42)</f>
        <v>3757</v>
      </c>
      <c r="CB43" s="22">
        <f>SUM($CB$41:$CB$42)</f>
        <v>1859</v>
      </c>
      <c r="CC43" s="43"/>
      <c r="CD43" s="22">
        <f>SUM($CD$41:$CD$42)</f>
        <v>3164</v>
      </c>
      <c r="CE43" s="22">
        <f>SUM($CE$41:$CE$42)</f>
        <v>8260</v>
      </c>
      <c r="CF43" s="23">
        <f>SUM($CF$41:$CF$42)</f>
        <v>19993</v>
      </c>
      <c r="CG43" s="22">
        <f>SUM($CG$41:$CG$42)</f>
        <v>1490</v>
      </c>
      <c r="CH43" s="23">
        <f>SUM($CH$41:$CH$42)</f>
        <v>1490</v>
      </c>
      <c r="CI43" s="43"/>
      <c r="CJ43" s="23">
        <f>SUM($CJ$41:$CJ$42)</f>
        <v>0</v>
      </c>
      <c r="CK43" s="43"/>
      <c r="CL43" s="43"/>
      <c r="CM43" s="23">
        <f>SUM($CM$41:$CM$42)</f>
        <v>0</v>
      </c>
      <c r="CN43" s="22">
        <f>SUM($CN$41:$CN$42)</f>
        <v>1</v>
      </c>
      <c r="CO43" s="24">
        <f>SUM($CO$41:$CO$42)</f>
        <v>34</v>
      </c>
      <c r="CP43" s="22">
        <f>SUM($AY$43:$CO$43,-$BF$43,-$BN$43,-$BP$43,-$BT$43,-$BV$43,-$BX$43,-$CF$43,-$CH$43,-$CJ$43,-$CM$43)</f>
        <v>72041</v>
      </c>
      <c r="CQ43" s="25" t="s">
        <v>189</v>
      </c>
    </row>
    <row r="44" spans="2:95" ht="14.4" x14ac:dyDescent="0.3">
      <c r="B44" s="26">
        <v>18</v>
      </c>
      <c r="C44" s="27" t="s">
        <v>165</v>
      </c>
      <c r="D44" s="28">
        <v>0</v>
      </c>
      <c r="E44" s="28">
        <v>0</v>
      </c>
      <c r="F44" s="28">
        <v>0</v>
      </c>
      <c r="G44" s="28">
        <v>0</v>
      </c>
      <c r="H44" s="41"/>
      <c r="I44" s="41"/>
      <c r="J44" s="38"/>
      <c r="K44" s="29">
        <f>SUM($D$44:$J$44)</f>
        <v>0</v>
      </c>
      <c r="L44" s="28">
        <v>1</v>
      </c>
      <c r="M44" s="28">
        <v>1</v>
      </c>
      <c r="N44" s="41"/>
      <c r="O44" s="28">
        <v>2</v>
      </c>
      <c r="P44" s="28">
        <v>2</v>
      </c>
      <c r="Q44" s="28">
        <v>0</v>
      </c>
      <c r="R44" s="28">
        <v>1</v>
      </c>
      <c r="S44" s="29">
        <f>SUM($L$44:$R$44)</f>
        <v>7</v>
      </c>
      <c r="T44" s="28">
        <v>1</v>
      </c>
      <c r="U44" s="29">
        <f>SUM($T$44:$T$44)</f>
        <v>1</v>
      </c>
      <c r="V44" s="28">
        <v>2</v>
      </c>
      <c r="W44" s="28">
        <v>0</v>
      </c>
      <c r="X44" s="28">
        <v>0</v>
      </c>
      <c r="Y44" s="29">
        <f>SUM($V$44:$X$44)</f>
        <v>2</v>
      </c>
      <c r="Z44" s="28">
        <v>0</v>
      </c>
      <c r="AA44" s="29">
        <f>SUM($Z$44:$Z$44)</f>
        <v>0</v>
      </c>
      <c r="AB44" s="41"/>
      <c r="AC44" s="29">
        <f>SUM($AB$44:$AB$44)</f>
        <v>0</v>
      </c>
      <c r="AD44" s="28">
        <v>0</v>
      </c>
      <c r="AE44" s="28">
        <v>0</v>
      </c>
      <c r="AF44" s="28">
        <v>0</v>
      </c>
      <c r="AG44" s="28">
        <v>0</v>
      </c>
      <c r="AH44" s="41"/>
      <c r="AI44" s="28">
        <v>0</v>
      </c>
      <c r="AJ44" s="28">
        <v>0</v>
      </c>
      <c r="AK44" s="29">
        <f>SUM($AD$44:$AJ$44)</f>
        <v>0</v>
      </c>
      <c r="AL44" s="28">
        <v>0</v>
      </c>
      <c r="AM44" s="29">
        <f>SUM($AL$44:$AL$44)</f>
        <v>0</v>
      </c>
      <c r="AN44" s="41"/>
      <c r="AO44" s="29">
        <f>SUM($AN$44:$AN$44)</f>
        <v>0</v>
      </c>
      <c r="AP44" s="41"/>
      <c r="AQ44" s="41"/>
      <c r="AR44" s="29">
        <f>SUM($AP$44:$AQ$44)</f>
        <v>0</v>
      </c>
      <c r="AS44" s="28">
        <v>0</v>
      </c>
      <c r="AT44" s="28">
        <v>10</v>
      </c>
      <c r="AU44" s="30">
        <v>8.8092000000000004E-2</v>
      </c>
      <c r="AV44" s="31">
        <v>0</v>
      </c>
      <c r="AX44" s="26">
        <v>18</v>
      </c>
      <c r="AY44" s="31">
        <v>0</v>
      </c>
      <c r="AZ44" s="31">
        <v>0</v>
      </c>
      <c r="BA44" s="31">
        <v>0</v>
      </c>
      <c r="BB44" s="31">
        <v>0</v>
      </c>
      <c r="BC44" s="43"/>
      <c r="BD44" s="43"/>
      <c r="BE44" s="39"/>
      <c r="BF44" s="32">
        <f>SUM($AY$44:$BE$44)</f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2">
        <f>SUM($BG$44:$BM$44)</f>
        <v>0</v>
      </c>
      <c r="BO44" s="31">
        <v>0</v>
      </c>
      <c r="BP44" s="32">
        <f>SUM($BO$44:$BO$44)</f>
        <v>0</v>
      </c>
      <c r="BQ44" s="31">
        <v>0</v>
      </c>
      <c r="BR44" s="31">
        <v>0</v>
      </c>
      <c r="BS44" s="31">
        <v>0</v>
      </c>
      <c r="BT44" s="32">
        <f>SUM($BQ$44:$BS$44)</f>
        <v>0</v>
      </c>
      <c r="BU44" s="31">
        <v>0</v>
      </c>
      <c r="BV44" s="32">
        <f>SUM($BU$44:$BU$44)</f>
        <v>0</v>
      </c>
      <c r="BW44" s="43"/>
      <c r="BX44" s="32">
        <f>SUM($BW$44:$BW$44)</f>
        <v>0</v>
      </c>
      <c r="BY44" s="31">
        <v>0</v>
      </c>
      <c r="BZ44" s="31">
        <v>0</v>
      </c>
      <c r="CA44" s="31">
        <v>0</v>
      </c>
      <c r="CB44" s="31">
        <v>0</v>
      </c>
      <c r="CC44" s="43"/>
      <c r="CD44" s="31">
        <v>0</v>
      </c>
      <c r="CE44" s="31">
        <v>0</v>
      </c>
      <c r="CF44" s="32">
        <f>SUM($BY$44:$CE$44)</f>
        <v>0</v>
      </c>
      <c r="CG44" s="31">
        <v>0</v>
      </c>
      <c r="CH44" s="32">
        <f>SUM($CG$44:$CG$44)</f>
        <v>0</v>
      </c>
      <c r="CI44" s="43"/>
      <c r="CJ44" s="32">
        <f>SUM($CI$44:$CI$44)</f>
        <v>0</v>
      </c>
      <c r="CK44" s="43"/>
      <c r="CL44" s="43"/>
      <c r="CM44" s="32">
        <f>SUM($CK$44:$CL$44)</f>
        <v>0</v>
      </c>
      <c r="CN44" s="31">
        <v>0</v>
      </c>
      <c r="CO44" s="33">
        <v>0</v>
      </c>
      <c r="CP44" s="31"/>
      <c r="CQ44" s="34" t="s">
        <v>101</v>
      </c>
    </row>
    <row r="45" spans="2:95" ht="14.4" x14ac:dyDescent="0.3">
      <c r="B45" s="18"/>
      <c r="C45" s="19" t="s">
        <v>190</v>
      </c>
      <c r="D45" s="20">
        <v>21</v>
      </c>
      <c r="E45" s="20">
        <v>27</v>
      </c>
      <c r="F45" s="20">
        <v>43</v>
      </c>
      <c r="G45" s="20"/>
      <c r="H45" s="40"/>
      <c r="I45" s="40"/>
      <c r="J45" s="35"/>
      <c r="K45" s="21"/>
      <c r="L45" s="20"/>
      <c r="M45" s="20">
        <v>31</v>
      </c>
      <c r="N45" s="40"/>
      <c r="O45" s="20" t="s">
        <v>163</v>
      </c>
      <c r="P45" s="20"/>
      <c r="Q45" s="20"/>
      <c r="R45" s="20">
        <v>46</v>
      </c>
      <c r="S45" s="21"/>
      <c r="T45" s="20"/>
      <c r="U45" s="21"/>
      <c r="V45" s="20">
        <v>33</v>
      </c>
      <c r="W45" s="20">
        <v>23</v>
      </c>
      <c r="X45" s="20">
        <v>49</v>
      </c>
      <c r="Y45" s="21"/>
      <c r="Z45" s="20">
        <v>25</v>
      </c>
      <c r="AA45" s="21"/>
      <c r="AB45" s="40"/>
      <c r="AC45" s="21"/>
      <c r="AD45" s="20">
        <v>40</v>
      </c>
      <c r="AE45" s="40"/>
      <c r="AF45" s="20"/>
      <c r="AG45" s="20">
        <v>37</v>
      </c>
      <c r="AH45" s="40"/>
      <c r="AI45" s="20">
        <v>53</v>
      </c>
      <c r="AJ45" s="20"/>
      <c r="AK45" s="21"/>
      <c r="AL45" s="20">
        <v>29</v>
      </c>
      <c r="AM45" s="21"/>
      <c r="AN45" s="40"/>
      <c r="AO45" s="21"/>
      <c r="AP45" s="40"/>
      <c r="AQ45" s="40"/>
      <c r="AR45" s="21"/>
      <c r="AS45" s="18"/>
      <c r="AT45" s="18"/>
      <c r="AU45" s="18"/>
      <c r="AV45" s="18"/>
      <c r="AX45" s="18"/>
      <c r="AY45" s="22">
        <f>SUM($AY$43:$AY$44)</f>
        <v>1004</v>
      </c>
      <c r="AZ45" s="22">
        <f>SUM($AZ$43:$AZ$44)</f>
        <v>1035</v>
      </c>
      <c r="BA45" s="22">
        <f>SUM($BA$43:$BA$44)</f>
        <v>1535</v>
      </c>
      <c r="BB45" s="22">
        <f>SUM($BB$43:$BB$44)</f>
        <v>1628</v>
      </c>
      <c r="BC45" s="43"/>
      <c r="BD45" s="43"/>
      <c r="BE45" s="36">
        <f>SUM($BE$43:$BE$44)</f>
        <v>9006</v>
      </c>
      <c r="BF45" s="23">
        <f>SUM($BF$43:$BF$44)</f>
        <v>14208</v>
      </c>
      <c r="BG45" s="22">
        <f>SUM($BG$43:$BG$44)</f>
        <v>6806</v>
      </c>
      <c r="BH45" s="22">
        <f>SUM($BH$43:$BH$44)</f>
        <v>1697</v>
      </c>
      <c r="BI45" s="42">
        <f>SUM($BI$43:$BI$44)</f>
        <v>0</v>
      </c>
      <c r="BJ45" s="22">
        <f>SUM($BJ$43:$BJ$44)</f>
        <v>1719</v>
      </c>
      <c r="BK45" s="22">
        <f>SUM($BK$43:$BK$44)</f>
        <v>6286</v>
      </c>
      <c r="BL45" s="22">
        <f>SUM($BL$43:$BL$44)</f>
        <v>4961</v>
      </c>
      <c r="BM45" s="22">
        <f>SUM($BM$43:$BM$44)</f>
        <v>3204</v>
      </c>
      <c r="BN45" s="23">
        <f>SUM($BN$43:$BN$44)</f>
        <v>24673</v>
      </c>
      <c r="BO45" s="22">
        <f>SUM($BO$43:$BO$44)</f>
        <v>6601</v>
      </c>
      <c r="BP45" s="23">
        <f>SUM($BP$43:$BP$44)</f>
        <v>6601</v>
      </c>
      <c r="BQ45" s="22">
        <f>SUM($BQ$43:$BQ$44)</f>
        <v>1136</v>
      </c>
      <c r="BR45" s="22">
        <f>SUM($BR$43:$BR$44)</f>
        <v>1085</v>
      </c>
      <c r="BS45" s="22">
        <f>SUM($BS$43:$BS$44)</f>
        <v>1511</v>
      </c>
      <c r="BT45" s="23">
        <f>SUM($BT$43:$BT$44)</f>
        <v>3732</v>
      </c>
      <c r="BU45" s="22">
        <f>SUM($BU$43:$BU$44)</f>
        <v>1309</v>
      </c>
      <c r="BV45" s="23">
        <f>SUM($BV$43:$BV$44)</f>
        <v>1309</v>
      </c>
      <c r="BW45" s="43"/>
      <c r="BX45" s="23">
        <f>SUM($BX$43:$BX$44)</f>
        <v>0</v>
      </c>
      <c r="BY45" s="22">
        <f>SUM($BY$43:$BY$44)</f>
        <v>1952</v>
      </c>
      <c r="BZ45" s="22">
        <f>SUM($BZ$43:$BZ$44)</f>
        <v>1001</v>
      </c>
      <c r="CA45" s="22">
        <f>SUM($CA$43:$CA$44)</f>
        <v>3757</v>
      </c>
      <c r="CB45" s="22">
        <f>SUM($CB$43:$CB$44)</f>
        <v>1859</v>
      </c>
      <c r="CC45" s="43"/>
      <c r="CD45" s="22">
        <f>SUM($CD$43:$CD$44)</f>
        <v>3164</v>
      </c>
      <c r="CE45" s="22">
        <f>SUM($CE$43:$CE$44)</f>
        <v>8260</v>
      </c>
      <c r="CF45" s="23">
        <f>SUM($CF$43:$CF$44)</f>
        <v>19993</v>
      </c>
      <c r="CG45" s="22">
        <f>SUM($CG$43:$CG$44)</f>
        <v>1490</v>
      </c>
      <c r="CH45" s="23">
        <f>SUM($CH$43:$CH$44)</f>
        <v>1490</v>
      </c>
      <c r="CI45" s="43"/>
      <c r="CJ45" s="23">
        <f>SUM($CJ$43:$CJ$44)</f>
        <v>0</v>
      </c>
      <c r="CK45" s="43"/>
      <c r="CL45" s="43"/>
      <c r="CM45" s="23">
        <f>SUM($CM$43:$CM$44)</f>
        <v>0</v>
      </c>
      <c r="CN45" s="22">
        <f>SUM($CN$43:$CN$44)</f>
        <v>1</v>
      </c>
      <c r="CO45" s="24">
        <f>SUM($CO$43:$CO$44)</f>
        <v>34</v>
      </c>
      <c r="CP45" s="22">
        <f>SUM($AY$45:$CO$45,-$BF$45,-$BN$45,-$BP$45,-$BT$45,-$BV$45,-$BX$45,-$CF$45,-$CH$45,-$CJ$45,-$CM$45)</f>
        <v>72041</v>
      </c>
      <c r="CQ45" s="25" t="s">
        <v>102</v>
      </c>
    </row>
    <row r="46" spans="2:95" ht="14.4" x14ac:dyDescent="0.3">
      <c r="B46" s="26">
        <v>19</v>
      </c>
      <c r="C46" s="27" t="s">
        <v>191</v>
      </c>
      <c r="D46" s="28">
        <v>1</v>
      </c>
      <c r="E46" s="28">
        <v>10</v>
      </c>
      <c r="F46" s="28">
        <v>16</v>
      </c>
      <c r="G46" s="28">
        <v>15</v>
      </c>
      <c r="H46" s="41"/>
      <c r="I46" s="41"/>
      <c r="J46" s="38"/>
      <c r="K46" s="29">
        <f>SUM($D$46:$J$46)</f>
        <v>42</v>
      </c>
      <c r="L46" s="28">
        <v>11</v>
      </c>
      <c r="M46" s="28">
        <v>1</v>
      </c>
      <c r="N46" s="41"/>
      <c r="O46" s="28">
        <v>0</v>
      </c>
      <c r="P46" s="28">
        <v>9</v>
      </c>
      <c r="Q46" s="28">
        <v>4</v>
      </c>
      <c r="R46" s="28">
        <v>3</v>
      </c>
      <c r="S46" s="29">
        <f>SUM($L$46:$R$46)</f>
        <v>28</v>
      </c>
      <c r="T46" s="28">
        <v>25</v>
      </c>
      <c r="U46" s="29">
        <f>SUM($T$46:$T$46)</f>
        <v>25</v>
      </c>
      <c r="V46" s="28">
        <v>9</v>
      </c>
      <c r="W46" s="28">
        <v>10</v>
      </c>
      <c r="X46" s="28">
        <v>11</v>
      </c>
      <c r="Y46" s="29">
        <f>SUM($V$46:$X$46)</f>
        <v>30</v>
      </c>
      <c r="Z46" s="28">
        <v>10</v>
      </c>
      <c r="AA46" s="29">
        <f>SUM($Z$46:$Z$46)</f>
        <v>10</v>
      </c>
      <c r="AB46" s="41"/>
      <c r="AC46" s="29">
        <f>SUM($AB$46:$AB$46)</f>
        <v>0</v>
      </c>
      <c r="AD46" s="28">
        <v>74</v>
      </c>
      <c r="AE46" s="41" t="s">
        <v>79</v>
      </c>
      <c r="AF46" s="28">
        <v>294</v>
      </c>
      <c r="AG46" s="28">
        <v>65</v>
      </c>
      <c r="AH46" s="41"/>
      <c r="AI46" s="28">
        <v>261</v>
      </c>
      <c r="AJ46" s="28">
        <v>167</v>
      </c>
      <c r="AK46" s="29">
        <f>SUM($AD$46:$AJ$46)</f>
        <v>861</v>
      </c>
      <c r="AL46" s="28">
        <v>3</v>
      </c>
      <c r="AM46" s="29">
        <f>SUM($AL$46:$AL$46)</f>
        <v>3</v>
      </c>
      <c r="AN46" s="41"/>
      <c r="AO46" s="29">
        <f>SUM($AN$46:$AN$46)</f>
        <v>0</v>
      </c>
      <c r="AP46" s="41"/>
      <c r="AQ46" s="41"/>
      <c r="AR46" s="29">
        <f>SUM($AP$46:$AQ$46)</f>
        <v>0</v>
      </c>
      <c r="AS46" s="28">
        <v>0</v>
      </c>
      <c r="AT46" s="28">
        <v>999</v>
      </c>
      <c r="AU46" s="30">
        <v>1</v>
      </c>
      <c r="AV46" s="31">
        <v>999</v>
      </c>
      <c r="AX46" s="26">
        <v>19</v>
      </c>
      <c r="AY46" s="31">
        <v>1</v>
      </c>
      <c r="AZ46" s="31">
        <v>10</v>
      </c>
      <c r="BA46" s="31">
        <v>16</v>
      </c>
      <c r="BB46" s="31">
        <v>15</v>
      </c>
      <c r="BC46" s="43"/>
      <c r="BD46" s="43"/>
      <c r="BE46" s="39"/>
      <c r="BF46" s="32">
        <f>SUM($AY$46:$BE$46)</f>
        <v>42</v>
      </c>
      <c r="BG46" s="31">
        <v>11</v>
      </c>
      <c r="BH46" s="31">
        <v>1</v>
      </c>
      <c r="BI46" s="43"/>
      <c r="BJ46" s="31">
        <v>0</v>
      </c>
      <c r="BK46" s="31">
        <v>9</v>
      </c>
      <c r="BL46" s="31">
        <v>4</v>
      </c>
      <c r="BM46" s="31">
        <v>3</v>
      </c>
      <c r="BN46" s="32">
        <f>SUM($BG$46:$BM$46)</f>
        <v>28</v>
      </c>
      <c r="BO46" s="31">
        <v>25</v>
      </c>
      <c r="BP46" s="32">
        <f>SUM($BO$46:$BO$46)</f>
        <v>25</v>
      </c>
      <c r="BQ46" s="31">
        <v>9</v>
      </c>
      <c r="BR46" s="31">
        <v>10</v>
      </c>
      <c r="BS46" s="31">
        <v>11</v>
      </c>
      <c r="BT46" s="32">
        <f>SUM($BQ$46:$BS$46)</f>
        <v>30</v>
      </c>
      <c r="BU46" s="31">
        <v>10</v>
      </c>
      <c r="BV46" s="32">
        <f>SUM($BU$46:$BU$46)</f>
        <v>10</v>
      </c>
      <c r="BW46" s="43"/>
      <c r="BX46" s="32">
        <f>SUM($BW$46:$BW$46)</f>
        <v>0</v>
      </c>
      <c r="BY46" s="31">
        <v>74</v>
      </c>
      <c r="BZ46" s="31">
        <v>-999</v>
      </c>
      <c r="CA46" s="31">
        <v>294</v>
      </c>
      <c r="CB46" s="31">
        <v>65</v>
      </c>
      <c r="CC46" s="43"/>
      <c r="CD46" s="31">
        <v>261</v>
      </c>
      <c r="CE46" s="31">
        <v>167</v>
      </c>
      <c r="CF46" s="32">
        <f>SUM($BY$46:$CE$46)</f>
        <v>-138</v>
      </c>
      <c r="CG46" s="31">
        <v>3</v>
      </c>
      <c r="CH46" s="32">
        <f>SUM($CG$46:$CG$46)</f>
        <v>3</v>
      </c>
      <c r="CI46" s="43"/>
      <c r="CJ46" s="32">
        <f>SUM($CI$46:$CI$46)</f>
        <v>0</v>
      </c>
      <c r="CK46" s="43"/>
      <c r="CL46" s="43"/>
      <c r="CM46" s="32">
        <f>SUM($CK$46:$CL$46)</f>
        <v>0</v>
      </c>
      <c r="CN46" s="31">
        <v>0</v>
      </c>
      <c r="CO46" s="33">
        <v>0</v>
      </c>
      <c r="CP46" s="31"/>
      <c r="CQ46" s="34" t="s">
        <v>104</v>
      </c>
    </row>
    <row r="47" spans="2:95" ht="14.4" x14ac:dyDescent="0.3">
      <c r="B47" s="18"/>
      <c r="C47" s="19" t="s">
        <v>190</v>
      </c>
      <c r="D47" s="20">
        <v>22</v>
      </c>
      <c r="E47" s="20">
        <v>28</v>
      </c>
      <c r="F47" s="20">
        <v>45</v>
      </c>
      <c r="G47" s="20"/>
      <c r="H47" s="40"/>
      <c r="I47" s="40"/>
      <c r="J47" s="35"/>
      <c r="K47" s="21"/>
      <c r="L47" s="20"/>
      <c r="M47" s="20" t="s">
        <v>163</v>
      </c>
      <c r="N47" s="40"/>
      <c r="O47" s="20" t="s">
        <v>163</v>
      </c>
      <c r="P47" s="20"/>
      <c r="Q47" s="20"/>
      <c r="R47" s="20" t="s">
        <v>163</v>
      </c>
      <c r="S47" s="21"/>
      <c r="T47" s="20"/>
      <c r="U47" s="21"/>
      <c r="V47" s="20" t="s">
        <v>163</v>
      </c>
      <c r="W47" s="20">
        <v>24</v>
      </c>
      <c r="X47" s="20">
        <v>51</v>
      </c>
      <c r="Y47" s="21"/>
      <c r="Z47" s="20">
        <v>26</v>
      </c>
      <c r="AA47" s="21"/>
      <c r="AB47" s="40"/>
      <c r="AC47" s="21"/>
      <c r="AD47" s="20">
        <v>42</v>
      </c>
      <c r="AE47" s="40"/>
      <c r="AF47" s="20"/>
      <c r="AG47" s="20">
        <v>38</v>
      </c>
      <c r="AH47" s="40"/>
      <c r="AI47" s="20">
        <v>56</v>
      </c>
      <c r="AJ47" s="20"/>
      <c r="AK47" s="21"/>
      <c r="AL47" s="20" t="s">
        <v>163</v>
      </c>
      <c r="AM47" s="21"/>
      <c r="AN47" s="40"/>
      <c r="AO47" s="21"/>
      <c r="AP47" s="40"/>
      <c r="AQ47" s="40"/>
      <c r="AR47" s="21"/>
      <c r="AS47" s="18"/>
      <c r="AT47" s="18"/>
      <c r="AU47" s="18"/>
      <c r="AV47" s="18"/>
      <c r="AX47" s="18"/>
      <c r="AY47" s="22">
        <f>SUM($AY$45:$AY$46)</f>
        <v>1005</v>
      </c>
      <c r="AZ47" s="22">
        <f>SUM($AZ$45:$AZ$46)</f>
        <v>1045</v>
      </c>
      <c r="BA47" s="22">
        <f>SUM($BA$45:$BA$46)</f>
        <v>1551</v>
      </c>
      <c r="BB47" s="22">
        <f>SUM($BB$45:$BB$46)</f>
        <v>1643</v>
      </c>
      <c r="BC47" s="43"/>
      <c r="BD47" s="43"/>
      <c r="BE47" s="36">
        <f>SUM($BE$45:$BE$46)</f>
        <v>9006</v>
      </c>
      <c r="BF47" s="23">
        <f>SUM($BF$45:$BF$46)</f>
        <v>14250</v>
      </c>
      <c r="BG47" s="22">
        <f>SUM($BG$45:$BG$46)</f>
        <v>6817</v>
      </c>
      <c r="BH47" s="22">
        <f>SUM($BH$45:$BH$46)</f>
        <v>1698</v>
      </c>
      <c r="BI47" s="43"/>
      <c r="BJ47" s="22">
        <f>SUM($BJ$45:$BJ$46)</f>
        <v>1719</v>
      </c>
      <c r="BK47" s="22">
        <f>SUM($BK$45:$BK$46)</f>
        <v>6295</v>
      </c>
      <c r="BL47" s="22">
        <f>SUM($BL$45:$BL$46)</f>
        <v>4965</v>
      </c>
      <c r="BM47" s="22">
        <f>SUM($BM$45:$BM$46)</f>
        <v>3207</v>
      </c>
      <c r="BN47" s="23">
        <f>SUM($BN$45:$BN$46)</f>
        <v>24701</v>
      </c>
      <c r="BO47" s="22">
        <f>SUM($BO$45:$BO$46)</f>
        <v>6626</v>
      </c>
      <c r="BP47" s="23">
        <f>SUM($BP$45:$BP$46)</f>
        <v>6626</v>
      </c>
      <c r="BQ47" s="22">
        <f>SUM($BQ$45:$BQ$46)</f>
        <v>1145</v>
      </c>
      <c r="BR47" s="22">
        <f>SUM($BR$45:$BR$46)</f>
        <v>1095</v>
      </c>
      <c r="BS47" s="22">
        <f>SUM($BS$45:$BS$46)</f>
        <v>1522</v>
      </c>
      <c r="BT47" s="23">
        <f>SUM($BT$45:$BT$46)</f>
        <v>3762</v>
      </c>
      <c r="BU47" s="22">
        <f>SUM($BU$45:$BU$46)</f>
        <v>1319</v>
      </c>
      <c r="BV47" s="23">
        <f>SUM($BV$45:$BV$46)</f>
        <v>1319</v>
      </c>
      <c r="BW47" s="43"/>
      <c r="BX47" s="23">
        <f>SUM($BX$45:$BX$46)</f>
        <v>0</v>
      </c>
      <c r="BY47" s="22">
        <f>SUM($BY$45:$BY$46)</f>
        <v>2026</v>
      </c>
      <c r="BZ47" s="22">
        <f>SUM($BZ$45:$BZ$46)</f>
        <v>2</v>
      </c>
      <c r="CA47" s="22">
        <f>SUM($CA$45:$CA$46)</f>
        <v>4051</v>
      </c>
      <c r="CB47" s="22">
        <f>SUM($CB$45:$CB$46)</f>
        <v>1924</v>
      </c>
      <c r="CC47" s="43"/>
      <c r="CD47" s="22">
        <f>SUM($CD$45:$CD$46)</f>
        <v>3425</v>
      </c>
      <c r="CE47" s="22">
        <f>SUM($CE$45:$CE$46)</f>
        <v>8427</v>
      </c>
      <c r="CF47" s="23">
        <f>SUM($CF$45:$CF$46)</f>
        <v>19855</v>
      </c>
      <c r="CG47" s="22">
        <f>SUM($CG$45:$CG$46)</f>
        <v>1493</v>
      </c>
      <c r="CH47" s="23">
        <f>SUM($CH$45:$CH$46)</f>
        <v>1493</v>
      </c>
      <c r="CI47" s="43"/>
      <c r="CJ47" s="23">
        <f>SUM($CJ$45:$CJ$46)</f>
        <v>0</v>
      </c>
      <c r="CK47" s="43"/>
      <c r="CL47" s="43"/>
      <c r="CM47" s="23">
        <f>SUM($CM$45:$CM$46)</f>
        <v>0</v>
      </c>
      <c r="CN47" s="22">
        <f>SUM($CN$45:$CN$46)</f>
        <v>1</v>
      </c>
      <c r="CO47" s="24">
        <f>SUM($CO$45:$CO$46)</f>
        <v>34</v>
      </c>
      <c r="CP47" s="22">
        <f>SUM($AY$47:$CO$47,-$BF$47,-$BN$47,-$BP$47,-$BT$47,-$BV$47,-$BX$47,-$CF$47,-$CH$47,-$CJ$47,-$CM$47)</f>
        <v>72041</v>
      </c>
      <c r="CQ47" s="25" t="s">
        <v>192</v>
      </c>
    </row>
    <row r="48" spans="2:95" ht="14.4" x14ac:dyDescent="0.3">
      <c r="B48" s="26">
        <v>20</v>
      </c>
      <c r="C48" s="27" t="s">
        <v>193</v>
      </c>
      <c r="D48" s="28">
        <v>3</v>
      </c>
      <c r="E48" s="28">
        <v>2</v>
      </c>
      <c r="F48" s="28">
        <v>1</v>
      </c>
      <c r="G48" s="28">
        <v>3</v>
      </c>
      <c r="H48" s="41"/>
      <c r="I48" s="41"/>
      <c r="J48" s="38"/>
      <c r="K48" s="29">
        <f>SUM($D$48:$J$48)</f>
        <v>9</v>
      </c>
      <c r="L48" s="28">
        <v>0</v>
      </c>
      <c r="M48" s="28">
        <v>0</v>
      </c>
      <c r="N48" s="41"/>
      <c r="O48" s="28">
        <v>0</v>
      </c>
      <c r="P48" s="28">
        <v>0</v>
      </c>
      <c r="Q48" s="28">
        <v>1</v>
      </c>
      <c r="R48" s="28">
        <v>0</v>
      </c>
      <c r="S48" s="29">
        <f>SUM($L$48:$R$48)</f>
        <v>1</v>
      </c>
      <c r="T48" s="28">
        <v>0</v>
      </c>
      <c r="U48" s="29">
        <f>SUM($T$48:$T$48)</f>
        <v>0</v>
      </c>
      <c r="V48" s="28">
        <v>0</v>
      </c>
      <c r="W48" s="28">
        <v>1</v>
      </c>
      <c r="X48" s="28">
        <v>1</v>
      </c>
      <c r="Y48" s="29">
        <f>SUM($V$48:$X$48)</f>
        <v>2</v>
      </c>
      <c r="Z48" s="28">
        <v>1</v>
      </c>
      <c r="AA48" s="29">
        <f>SUM($Z$48:$Z$48)</f>
        <v>1</v>
      </c>
      <c r="AB48" s="41"/>
      <c r="AC48" s="29">
        <f>SUM($AB$48:$AB$48)</f>
        <v>0</v>
      </c>
      <c r="AD48" s="28">
        <v>1</v>
      </c>
      <c r="AE48" s="41"/>
      <c r="AF48" s="28">
        <v>5</v>
      </c>
      <c r="AG48" s="28">
        <v>3</v>
      </c>
      <c r="AH48" s="41"/>
      <c r="AI48" s="28">
        <v>6</v>
      </c>
      <c r="AJ48" s="28">
        <v>4</v>
      </c>
      <c r="AK48" s="29">
        <f>SUM($AD$48:$AJ$48)</f>
        <v>19</v>
      </c>
      <c r="AL48" s="28">
        <v>0</v>
      </c>
      <c r="AM48" s="29">
        <f>SUM($AL$48:$AL$48)</f>
        <v>0</v>
      </c>
      <c r="AN48" s="41"/>
      <c r="AO48" s="29">
        <f>SUM($AN$48:$AN$48)</f>
        <v>0</v>
      </c>
      <c r="AP48" s="41"/>
      <c r="AQ48" s="41"/>
      <c r="AR48" s="29">
        <f>SUM($AP$48:$AQ$48)</f>
        <v>0</v>
      </c>
      <c r="AS48" s="28">
        <v>0</v>
      </c>
      <c r="AT48" s="28">
        <v>32</v>
      </c>
      <c r="AU48" s="30">
        <v>8.8092000000000004E-2</v>
      </c>
      <c r="AV48" s="31">
        <v>2</v>
      </c>
      <c r="AX48" s="26">
        <v>20</v>
      </c>
      <c r="AY48" s="31">
        <v>0</v>
      </c>
      <c r="AZ48" s="31">
        <v>0</v>
      </c>
      <c r="BA48" s="31">
        <v>0</v>
      </c>
      <c r="BB48" s="31">
        <v>0</v>
      </c>
      <c r="BC48" s="43"/>
      <c r="BD48" s="43"/>
      <c r="BE48" s="39"/>
      <c r="BF48" s="32">
        <f>SUM($AY$48:$BE$48)</f>
        <v>0</v>
      </c>
      <c r="BG48" s="31">
        <v>0</v>
      </c>
      <c r="BH48" s="31">
        <v>0</v>
      </c>
      <c r="BI48" s="43"/>
      <c r="BJ48" s="31">
        <v>0</v>
      </c>
      <c r="BK48" s="31">
        <v>0</v>
      </c>
      <c r="BL48" s="31">
        <v>0</v>
      </c>
      <c r="BM48" s="31">
        <v>0</v>
      </c>
      <c r="BN48" s="32">
        <f>SUM($BG$48:$BM$48)</f>
        <v>0</v>
      </c>
      <c r="BO48" s="31">
        <v>0</v>
      </c>
      <c r="BP48" s="32">
        <f>SUM($BO$48:$BO$48)</f>
        <v>0</v>
      </c>
      <c r="BQ48" s="31">
        <v>0</v>
      </c>
      <c r="BR48" s="31">
        <v>0</v>
      </c>
      <c r="BS48" s="31">
        <v>0</v>
      </c>
      <c r="BT48" s="32">
        <f>SUM($BQ$48:$BS$48)</f>
        <v>0</v>
      </c>
      <c r="BU48" s="31">
        <v>0</v>
      </c>
      <c r="BV48" s="32">
        <f>SUM($BU$48:$BU$48)</f>
        <v>0</v>
      </c>
      <c r="BW48" s="43"/>
      <c r="BX48" s="32">
        <f>SUM($BW$48:$BW$48)</f>
        <v>0</v>
      </c>
      <c r="BY48" s="31">
        <v>0</v>
      </c>
      <c r="BZ48" s="31">
        <v>-2</v>
      </c>
      <c r="CA48" s="31">
        <v>0</v>
      </c>
      <c r="CB48" s="31">
        <v>0</v>
      </c>
      <c r="CC48" s="43"/>
      <c r="CD48" s="31">
        <v>0</v>
      </c>
      <c r="CE48" s="31">
        <v>0</v>
      </c>
      <c r="CF48" s="32">
        <f>SUM($BY$48:$CE$48)</f>
        <v>-2</v>
      </c>
      <c r="CG48" s="31">
        <v>0</v>
      </c>
      <c r="CH48" s="32">
        <f>SUM($CG$48:$CG$48)</f>
        <v>0</v>
      </c>
      <c r="CI48" s="43"/>
      <c r="CJ48" s="32">
        <f>SUM($CI$48:$CI$48)</f>
        <v>0</v>
      </c>
      <c r="CK48" s="43"/>
      <c r="CL48" s="43"/>
      <c r="CM48" s="32">
        <f>SUM($CK$48:$CL$48)</f>
        <v>0</v>
      </c>
      <c r="CN48" s="31">
        <v>0</v>
      </c>
      <c r="CO48" s="33">
        <v>2</v>
      </c>
      <c r="CP48" s="31"/>
      <c r="CQ48" s="34" t="s">
        <v>104</v>
      </c>
    </row>
    <row r="49" spans="2:95" ht="14.4" x14ac:dyDescent="0.3">
      <c r="B49" s="18"/>
      <c r="C49" s="19" t="s">
        <v>194</v>
      </c>
      <c r="D49" s="40"/>
      <c r="E49" s="20">
        <v>27</v>
      </c>
      <c r="F49" s="20">
        <v>43</v>
      </c>
      <c r="G49" s="20"/>
      <c r="H49" s="40"/>
      <c r="I49" s="40"/>
      <c r="J49" s="35"/>
      <c r="K49" s="21"/>
      <c r="L49" s="20"/>
      <c r="M49" s="20">
        <v>31</v>
      </c>
      <c r="N49" s="40"/>
      <c r="O49" s="20">
        <v>35</v>
      </c>
      <c r="P49" s="20"/>
      <c r="Q49" s="20"/>
      <c r="R49" s="20">
        <v>46</v>
      </c>
      <c r="S49" s="21"/>
      <c r="T49" s="20"/>
      <c r="U49" s="21"/>
      <c r="V49" s="20">
        <v>33</v>
      </c>
      <c r="W49" s="20">
        <v>23</v>
      </c>
      <c r="X49" s="20">
        <v>49</v>
      </c>
      <c r="Y49" s="21"/>
      <c r="Z49" s="20">
        <v>25</v>
      </c>
      <c r="AA49" s="21"/>
      <c r="AB49" s="40"/>
      <c r="AC49" s="21"/>
      <c r="AD49" s="20">
        <v>40</v>
      </c>
      <c r="AE49" s="40"/>
      <c r="AF49" s="20"/>
      <c r="AG49" s="20">
        <v>37</v>
      </c>
      <c r="AH49" s="40"/>
      <c r="AI49" s="20">
        <v>53</v>
      </c>
      <c r="AJ49" s="20"/>
      <c r="AK49" s="21"/>
      <c r="AL49" s="20">
        <v>29</v>
      </c>
      <c r="AM49" s="21"/>
      <c r="AN49" s="40"/>
      <c r="AO49" s="21"/>
      <c r="AP49" s="40"/>
      <c r="AQ49" s="40"/>
      <c r="AR49" s="21"/>
      <c r="AS49" s="18"/>
      <c r="AT49" s="18"/>
      <c r="AU49" s="18"/>
      <c r="AV49" s="18"/>
      <c r="AX49" s="18"/>
      <c r="AY49" s="22">
        <f>SUM($AY$47:$AY$48)</f>
        <v>1005</v>
      </c>
      <c r="AZ49" s="22">
        <f>SUM($AZ$47:$AZ$48)</f>
        <v>1045</v>
      </c>
      <c r="BA49" s="22">
        <f>SUM($BA$47:$BA$48)</f>
        <v>1551</v>
      </c>
      <c r="BB49" s="22">
        <f>SUM($BB$47:$BB$48)</f>
        <v>1643</v>
      </c>
      <c r="BC49" s="43"/>
      <c r="BD49" s="43"/>
      <c r="BE49" s="36">
        <f>SUM($BE$47:$BE$48)</f>
        <v>9006</v>
      </c>
      <c r="BF49" s="23">
        <f>SUM($BF$47:$BF$48)</f>
        <v>14250</v>
      </c>
      <c r="BG49" s="22">
        <f>SUM($BG$47:$BG$48)</f>
        <v>6817</v>
      </c>
      <c r="BH49" s="22">
        <f>SUM($BH$47:$BH$48)</f>
        <v>1698</v>
      </c>
      <c r="BI49" s="43"/>
      <c r="BJ49" s="22">
        <f>SUM($BJ$47:$BJ$48)</f>
        <v>1719</v>
      </c>
      <c r="BK49" s="22">
        <f>SUM($BK$47:$BK$48)</f>
        <v>6295</v>
      </c>
      <c r="BL49" s="22">
        <f>SUM($BL$47:$BL$48)</f>
        <v>4965</v>
      </c>
      <c r="BM49" s="22">
        <f>SUM($BM$47:$BM$48)</f>
        <v>3207</v>
      </c>
      <c r="BN49" s="23">
        <f>SUM($BN$47:$BN$48)</f>
        <v>24701</v>
      </c>
      <c r="BO49" s="22">
        <f>SUM($BO$47:$BO$48)</f>
        <v>6626</v>
      </c>
      <c r="BP49" s="23">
        <f>SUM($BP$47:$BP$48)</f>
        <v>6626</v>
      </c>
      <c r="BQ49" s="22">
        <f>SUM($BQ$47:$BQ$48)</f>
        <v>1145</v>
      </c>
      <c r="BR49" s="22">
        <f>SUM($BR$47:$BR$48)</f>
        <v>1095</v>
      </c>
      <c r="BS49" s="22">
        <f>SUM($BS$47:$BS$48)</f>
        <v>1522</v>
      </c>
      <c r="BT49" s="23">
        <f>SUM($BT$47:$BT$48)</f>
        <v>3762</v>
      </c>
      <c r="BU49" s="22">
        <f>SUM($BU$47:$BU$48)</f>
        <v>1319</v>
      </c>
      <c r="BV49" s="23">
        <f>SUM($BV$47:$BV$48)</f>
        <v>1319</v>
      </c>
      <c r="BW49" s="43"/>
      <c r="BX49" s="23">
        <f>SUM($BX$47:$BX$48)</f>
        <v>0</v>
      </c>
      <c r="BY49" s="22">
        <f>SUM($BY$47:$BY$48)</f>
        <v>2026</v>
      </c>
      <c r="BZ49" s="42">
        <f>SUM($BZ$47:$BZ$48)</f>
        <v>0</v>
      </c>
      <c r="CA49" s="22">
        <f>SUM($CA$47:$CA$48)</f>
        <v>4051</v>
      </c>
      <c r="CB49" s="22">
        <f>SUM($CB$47:$CB$48)</f>
        <v>1924</v>
      </c>
      <c r="CC49" s="43"/>
      <c r="CD49" s="22">
        <f>SUM($CD$47:$CD$48)</f>
        <v>3425</v>
      </c>
      <c r="CE49" s="22">
        <f>SUM($CE$47:$CE$48)</f>
        <v>8427</v>
      </c>
      <c r="CF49" s="23">
        <f>SUM($CF$47:$CF$48)</f>
        <v>19853</v>
      </c>
      <c r="CG49" s="22">
        <f>SUM($CG$47:$CG$48)</f>
        <v>1493</v>
      </c>
      <c r="CH49" s="23">
        <f>SUM($CH$47:$CH$48)</f>
        <v>1493</v>
      </c>
      <c r="CI49" s="43"/>
      <c r="CJ49" s="23">
        <f>SUM($CJ$47:$CJ$48)</f>
        <v>0</v>
      </c>
      <c r="CK49" s="43"/>
      <c r="CL49" s="43"/>
      <c r="CM49" s="23">
        <f>SUM($CM$47:$CM$48)</f>
        <v>0</v>
      </c>
      <c r="CN49" s="22">
        <f>SUM($CN$47:$CN$48)</f>
        <v>1</v>
      </c>
      <c r="CO49" s="24">
        <f>SUM($CO$47:$CO$48)</f>
        <v>36</v>
      </c>
      <c r="CP49" s="22">
        <f>SUM($AY$49:$CO$49,-$BF$49,-$BN$49,-$BP$49,-$BT$49,-$BV$49,-$BX$49,-$CF$49,-$CH$49,-$CJ$49,-$CM$49)</f>
        <v>72041</v>
      </c>
      <c r="CQ49" s="25" t="s">
        <v>105</v>
      </c>
    </row>
    <row r="50" spans="2:95" ht="14.4" x14ac:dyDescent="0.3">
      <c r="B50" s="26">
        <v>21</v>
      </c>
      <c r="C50" s="27" t="s">
        <v>195</v>
      </c>
      <c r="D50" s="41" t="s">
        <v>79</v>
      </c>
      <c r="E50" s="28">
        <v>360</v>
      </c>
      <c r="F50" s="28">
        <v>248</v>
      </c>
      <c r="G50" s="28">
        <v>107</v>
      </c>
      <c r="H50" s="41"/>
      <c r="I50" s="41"/>
      <c r="J50" s="38"/>
      <c r="K50" s="29">
        <f>SUM($D$50:$J$50)</f>
        <v>715</v>
      </c>
      <c r="L50" s="28">
        <v>4</v>
      </c>
      <c r="M50" s="28">
        <v>3</v>
      </c>
      <c r="N50" s="41"/>
      <c r="O50" s="28">
        <v>4</v>
      </c>
      <c r="P50" s="28">
        <v>8</v>
      </c>
      <c r="Q50" s="28">
        <v>8</v>
      </c>
      <c r="R50" s="28">
        <v>14</v>
      </c>
      <c r="S50" s="29">
        <f>SUM($L$50:$R$50)</f>
        <v>41</v>
      </c>
      <c r="T50" s="28">
        <v>18</v>
      </c>
      <c r="U50" s="29">
        <f>SUM($T$50:$T$50)</f>
        <v>18</v>
      </c>
      <c r="V50" s="28">
        <v>11</v>
      </c>
      <c r="W50" s="28">
        <v>7</v>
      </c>
      <c r="X50" s="28">
        <v>6</v>
      </c>
      <c r="Y50" s="29">
        <f>SUM($V$50:$X$50)</f>
        <v>24</v>
      </c>
      <c r="Z50" s="28">
        <v>30</v>
      </c>
      <c r="AA50" s="29">
        <f>SUM($Z$50:$Z$50)</f>
        <v>30</v>
      </c>
      <c r="AB50" s="41"/>
      <c r="AC50" s="29">
        <f>SUM($AB$50:$AB$50)</f>
        <v>0</v>
      </c>
      <c r="AD50" s="28">
        <v>14</v>
      </c>
      <c r="AE50" s="41"/>
      <c r="AF50" s="28">
        <v>11</v>
      </c>
      <c r="AG50" s="28">
        <v>3</v>
      </c>
      <c r="AH50" s="41"/>
      <c r="AI50" s="28">
        <v>17</v>
      </c>
      <c r="AJ50" s="28">
        <v>7</v>
      </c>
      <c r="AK50" s="29">
        <f>SUM($AD$50:$AJ$50)</f>
        <v>52</v>
      </c>
      <c r="AL50" s="28">
        <v>8</v>
      </c>
      <c r="AM50" s="29">
        <f>SUM($AL$50:$AL$50)</f>
        <v>8</v>
      </c>
      <c r="AN50" s="41"/>
      <c r="AO50" s="29">
        <f>SUM($AN$50:$AN$50)</f>
        <v>0</v>
      </c>
      <c r="AP50" s="41"/>
      <c r="AQ50" s="41"/>
      <c r="AR50" s="29">
        <f>SUM($AP$50:$AQ$50)</f>
        <v>0</v>
      </c>
      <c r="AS50" s="28">
        <v>0</v>
      </c>
      <c r="AT50" s="28">
        <v>888</v>
      </c>
      <c r="AU50" s="30">
        <v>1</v>
      </c>
      <c r="AV50" s="31">
        <v>888</v>
      </c>
      <c r="AX50" s="26">
        <v>21</v>
      </c>
      <c r="AY50" s="31">
        <v>-888</v>
      </c>
      <c r="AZ50" s="31">
        <v>360</v>
      </c>
      <c r="BA50" s="31">
        <v>248</v>
      </c>
      <c r="BB50" s="31">
        <v>107</v>
      </c>
      <c r="BC50" s="43"/>
      <c r="BD50" s="43"/>
      <c r="BE50" s="39"/>
      <c r="BF50" s="32">
        <f>SUM($AY$50:$BE$50)</f>
        <v>-173</v>
      </c>
      <c r="BG50" s="31">
        <v>4</v>
      </c>
      <c r="BH50" s="31">
        <v>3</v>
      </c>
      <c r="BI50" s="43"/>
      <c r="BJ50" s="31">
        <v>4</v>
      </c>
      <c r="BK50" s="31">
        <v>8</v>
      </c>
      <c r="BL50" s="31">
        <v>8</v>
      </c>
      <c r="BM50" s="31">
        <v>14</v>
      </c>
      <c r="BN50" s="32">
        <f>SUM($BG$50:$BM$50)</f>
        <v>41</v>
      </c>
      <c r="BO50" s="31">
        <v>18</v>
      </c>
      <c r="BP50" s="32">
        <f>SUM($BO$50:$BO$50)</f>
        <v>18</v>
      </c>
      <c r="BQ50" s="31">
        <v>11</v>
      </c>
      <c r="BR50" s="31">
        <v>7</v>
      </c>
      <c r="BS50" s="31">
        <v>6</v>
      </c>
      <c r="BT50" s="32">
        <f>SUM($BQ$50:$BS$50)</f>
        <v>24</v>
      </c>
      <c r="BU50" s="31">
        <v>30</v>
      </c>
      <c r="BV50" s="32">
        <f>SUM($BU$50:$BU$50)</f>
        <v>30</v>
      </c>
      <c r="BW50" s="43"/>
      <c r="BX50" s="32">
        <f>SUM($BW$50:$BW$50)</f>
        <v>0</v>
      </c>
      <c r="BY50" s="31">
        <v>14</v>
      </c>
      <c r="BZ50" s="43"/>
      <c r="CA50" s="31">
        <v>11</v>
      </c>
      <c r="CB50" s="31">
        <v>3</v>
      </c>
      <c r="CC50" s="43"/>
      <c r="CD50" s="31">
        <v>17</v>
      </c>
      <c r="CE50" s="31">
        <v>7</v>
      </c>
      <c r="CF50" s="32">
        <f>SUM($BY$50:$CE$50)</f>
        <v>52</v>
      </c>
      <c r="CG50" s="31">
        <v>8</v>
      </c>
      <c r="CH50" s="32">
        <f>SUM($CG$50:$CG$50)</f>
        <v>8</v>
      </c>
      <c r="CI50" s="43"/>
      <c r="CJ50" s="32">
        <f>SUM($CI$50:$CI$50)</f>
        <v>0</v>
      </c>
      <c r="CK50" s="43"/>
      <c r="CL50" s="43"/>
      <c r="CM50" s="32">
        <f>SUM($CK$50:$CL$50)</f>
        <v>0</v>
      </c>
      <c r="CN50" s="31">
        <v>0</v>
      </c>
      <c r="CO50" s="33">
        <v>0</v>
      </c>
      <c r="CP50" s="31"/>
      <c r="CQ50" s="34" t="s">
        <v>107</v>
      </c>
    </row>
    <row r="51" spans="2:95" ht="14.4" x14ac:dyDescent="0.3">
      <c r="B51" s="18"/>
      <c r="C51" s="19" t="s">
        <v>194</v>
      </c>
      <c r="D51" s="40"/>
      <c r="E51" s="20">
        <v>28</v>
      </c>
      <c r="F51" s="20">
        <v>45</v>
      </c>
      <c r="G51" s="20"/>
      <c r="H51" s="40"/>
      <c r="I51" s="40"/>
      <c r="J51" s="35"/>
      <c r="K51" s="21"/>
      <c r="L51" s="20"/>
      <c r="M51" s="20">
        <v>32</v>
      </c>
      <c r="N51" s="40"/>
      <c r="O51" s="20" t="s">
        <v>163</v>
      </c>
      <c r="P51" s="20"/>
      <c r="Q51" s="20"/>
      <c r="R51" s="20" t="s">
        <v>163</v>
      </c>
      <c r="S51" s="21"/>
      <c r="T51" s="20"/>
      <c r="U51" s="21"/>
      <c r="V51" s="20">
        <v>34</v>
      </c>
      <c r="W51" s="20">
        <v>24</v>
      </c>
      <c r="X51" s="20">
        <v>51</v>
      </c>
      <c r="Y51" s="21"/>
      <c r="Z51" s="20">
        <v>26</v>
      </c>
      <c r="AA51" s="21"/>
      <c r="AB51" s="40"/>
      <c r="AC51" s="21"/>
      <c r="AD51" s="20">
        <v>42</v>
      </c>
      <c r="AE51" s="40"/>
      <c r="AF51" s="20"/>
      <c r="AG51" s="20">
        <v>38</v>
      </c>
      <c r="AH51" s="40"/>
      <c r="AI51" s="20">
        <v>56</v>
      </c>
      <c r="AJ51" s="20"/>
      <c r="AK51" s="21"/>
      <c r="AL51" s="20">
        <v>30</v>
      </c>
      <c r="AM51" s="21"/>
      <c r="AN51" s="40"/>
      <c r="AO51" s="21"/>
      <c r="AP51" s="40"/>
      <c r="AQ51" s="40"/>
      <c r="AR51" s="21"/>
      <c r="AS51" s="18"/>
      <c r="AT51" s="18"/>
      <c r="AU51" s="18"/>
      <c r="AV51" s="18"/>
      <c r="AX51" s="18"/>
      <c r="AY51" s="22">
        <f>SUM($AY$49:$AY$50)</f>
        <v>117</v>
      </c>
      <c r="AZ51" s="22">
        <f>SUM($AZ$49:$AZ$50)</f>
        <v>1405</v>
      </c>
      <c r="BA51" s="22">
        <f>SUM($BA$49:$BA$50)</f>
        <v>1799</v>
      </c>
      <c r="BB51" s="22">
        <f>SUM($BB$49:$BB$50)</f>
        <v>1750</v>
      </c>
      <c r="BC51" s="43"/>
      <c r="BD51" s="43"/>
      <c r="BE51" s="36">
        <f>SUM($BE$49:$BE$50)</f>
        <v>9006</v>
      </c>
      <c r="BF51" s="23">
        <f>SUM($BF$49:$BF$50)</f>
        <v>14077</v>
      </c>
      <c r="BG51" s="22">
        <f>SUM($BG$49:$BG$50)</f>
        <v>6821</v>
      </c>
      <c r="BH51" s="22">
        <f>SUM($BH$49:$BH$50)</f>
        <v>1701</v>
      </c>
      <c r="BI51" s="43"/>
      <c r="BJ51" s="22">
        <f>SUM($BJ$49:$BJ$50)</f>
        <v>1723</v>
      </c>
      <c r="BK51" s="22">
        <f>SUM($BK$49:$BK$50)</f>
        <v>6303</v>
      </c>
      <c r="BL51" s="22">
        <f>SUM($BL$49:$BL$50)</f>
        <v>4973</v>
      </c>
      <c r="BM51" s="22">
        <f>SUM($BM$49:$BM$50)</f>
        <v>3221</v>
      </c>
      <c r="BN51" s="23">
        <f>SUM($BN$49:$BN$50)</f>
        <v>24742</v>
      </c>
      <c r="BO51" s="22">
        <f>SUM($BO$49:$BO$50)</f>
        <v>6644</v>
      </c>
      <c r="BP51" s="23">
        <f>SUM($BP$49:$BP$50)</f>
        <v>6644</v>
      </c>
      <c r="BQ51" s="22">
        <f>SUM($BQ$49:$BQ$50)</f>
        <v>1156</v>
      </c>
      <c r="BR51" s="22">
        <f>SUM($BR$49:$BR$50)</f>
        <v>1102</v>
      </c>
      <c r="BS51" s="22">
        <f>SUM($BS$49:$BS$50)</f>
        <v>1528</v>
      </c>
      <c r="BT51" s="23">
        <f>SUM($BT$49:$BT$50)</f>
        <v>3786</v>
      </c>
      <c r="BU51" s="22">
        <f>SUM($BU$49:$BU$50)</f>
        <v>1349</v>
      </c>
      <c r="BV51" s="23">
        <f>SUM($BV$49:$BV$50)</f>
        <v>1349</v>
      </c>
      <c r="BW51" s="43"/>
      <c r="BX51" s="23">
        <f>SUM($BX$49:$BX$50)</f>
        <v>0</v>
      </c>
      <c r="BY51" s="22">
        <f>SUM($BY$49:$BY$50)</f>
        <v>2040</v>
      </c>
      <c r="BZ51" s="43"/>
      <c r="CA51" s="22">
        <f>SUM($CA$49:$CA$50)</f>
        <v>4062</v>
      </c>
      <c r="CB51" s="22">
        <f>SUM($CB$49:$CB$50)</f>
        <v>1927</v>
      </c>
      <c r="CC51" s="43"/>
      <c r="CD51" s="22">
        <f>SUM($CD$49:$CD$50)</f>
        <v>3442</v>
      </c>
      <c r="CE51" s="22">
        <f>SUM($CE$49:$CE$50)</f>
        <v>8434</v>
      </c>
      <c r="CF51" s="23">
        <f>SUM($CF$49:$CF$50)</f>
        <v>19905</v>
      </c>
      <c r="CG51" s="22">
        <f>SUM($CG$49:$CG$50)</f>
        <v>1501</v>
      </c>
      <c r="CH51" s="23">
        <f>SUM($CH$49:$CH$50)</f>
        <v>1501</v>
      </c>
      <c r="CI51" s="43"/>
      <c r="CJ51" s="23">
        <f>SUM($CJ$49:$CJ$50)</f>
        <v>0</v>
      </c>
      <c r="CK51" s="43"/>
      <c r="CL51" s="43"/>
      <c r="CM51" s="23">
        <f>SUM($CM$49:$CM$50)</f>
        <v>0</v>
      </c>
      <c r="CN51" s="22">
        <f>SUM($CN$49:$CN$50)</f>
        <v>1</v>
      </c>
      <c r="CO51" s="24">
        <f>SUM($CO$49:$CO$50)</f>
        <v>36</v>
      </c>
      <c r="CP51" s="22">
        <f>SUM($AY$51:$CO$51,-$BF$51,-$BN$51,-$BP$51,-$BT$51,-$BV$51,-$BX$51,-$CF$51,-$CH$51,-$CJ$51,-$CM$51)</f>
        <v>72041</v>
      </c>
      <c r="CQ51" s="25" t="s">
        <v>196</v>
      </c>
    </row>
    <row r="52" spans="2:95" ht="14.4" x14ac:dyDescent="0.3">
      <c r="B52" s="26">
        <v>22</v>
      </c>
      <c r="C52" s="27" t="s">
        <v>197</v>
      </c>
      <c r="D52" s="41"/>
      <c r="E52" s="28">
        <v>755</v>
      </c>
      <c r="F52" s="28">
        <v>279</v>
      </c>
      <c r="G52" s="28">
        <v>213</v>
      </c>
      <c r="H52" s="41"/>
      <c r="I52" s="41"/>
      <c r="J52" s="38"/>
      <c r="K52" s="29">
        <f>SUM($D$52:$J$52)</f>
        <v>1247</v>
      </c>
      <c r="L52" s="28">
        <v>2</v>
      </c>
      <c r="M52" s="28">
        <v>2</v>
      </c>
      <c r="N52" s="41"/>
      <c r="O52" s="28">
        <v>0</v>
      </c>
      <c r="P52" s="28">
        <v>4</v>
      </c>
      <c r="Q52" s="28">
        <v>0</v>
      </c>
      <c r="R52" s="28">
        <v>0</v>
      </c>
      <c r="S52" s="29">
        <f>SUM($L$52:$R$52)</f>
        <v>8</v>
      </c>
      <c r="T52" s="28">
        <v>13</v>
      </c>
      <c r="U52" s="29">
        <f>SUM($T$52:$T$52)</f>
        <v>13</v>
      </c>
      <c r="V52" s="28">
        <v>3</v>
      </c>
      <c r="W52" s="28">
        <v>9</v>
      </c>
      <c r="X52" s="28">
        <v>6</v>
      </c>
      <c r="Y52" s="29">
        <f>SUM($V$52:$X$52)</f>
        <v>18</v>
      </c>
      <c r="Z52" s="28">
        <v>16</v>
      </c>
      <c r="AA52" s="29">
        <f>SUM($Z$52:$Z$52)</f>
        <v>16</v>
      </c>
      <c r="AB52" s="41"/>
      <c r="AC52" s="29">
        <f>SUM($AB$52:$AB$52)</f>
        <v>0</v>
      </c>
      <c r="AD52" s="28">
        <v>2</v>
      </c>
      <c r="AE52" s="41"/>
      <c r="AF52" s="28">
        <v>7</v>
      </c>
      <c r="AG52" s="28">
        <v>5</v>
      </c>
      <c r="AH52" s="41"/>
      <c r="AI52" s="28">
        <v>13</v>
      </c>
      <c r="AJ52" s="28">
        <v>22</v>
      </c>
      <c r="AK52" s="29">
        <f>SUM($AD$52:$AJ$52)</f>
        <v>49</v>
      </c>
      <c r="AL52" s="28">
        <v>12</v>
      </c>
      <c r="AM52" s="29">
        <f>SUM($AL$52:$AL$52)</f>
        <v>12</v>
      </c>
      <c r="AN52" s="41"/>
      <c r="AO52" s="29">
        <f>SUM($AN$52:$AN$52)</f>
        <v>0</v>
      </c>
      <c r="AP52" s="41"/>
      <c r="AQ52" s="41"/>
      <c r="AR52" s="29">
        <f>SUM($AP$52:$AQ$52)</f>
        <v>0</v>
      </c>
      <c r="AS52" s="28">
        <v>0</v>
      </c>
      <c r="AT52" s="28">
        <v>1363</v>
      </c>
      <c r="AU52" s="30">
        <v>8.8092000000000004E-2</v>
      </c>
      <c r="AV52" s="31">
        <v>117</v>
      </c>
      <c r="AX52" s="26">
        <v>22</v>
      </c>
      <c r="AY52" s="31">
        <v>-117</v>
      </c>
      <c r="AZ52" s="31">
        <v>66</v>
      </c>
      <c r="BA52" s="31">
        <v>24</v>
      </c>
      <c r="BB52" s="31">
        <v>18</v>
      </c>
      <c r="BC52" s="43"/>
      <c r="BD52" s="43"/>
      <c r="BE52" s="39"/>
      <c r="BF52" s="32">
        <f>SUM($AY$52:$BE$52)</f>
        <v>-9</v>
      </c>
      <c r="BG52" s="31">
        <v>0</v>
      </c>
      <c r="BH52" s="31">
        <v>0</v>
      </c>
      <c r="BI52" s="43"/>
      <c r="BJ52" s="31">
        <v>0</v>
      </c>
      <c r="BK52" s="31">
        <v>0</v>
      </c>
      <c r="BL52" s="31">
        <v>0</v>
      </c>
      <c r="BM52" s="31">
        <v>0</v>
      </c>
      <c r="BN52" s="32">
        <f>SUM($BG$52:$BM$52)</f>
        <v>0</v>
      </c>
      <c r="BO52" s="31">
        <v>1</v>
      </c>
      <c r="BP52" s="32">
        <f>SUM($BO$52:$BO$52)</f>
        <v>1</v>
      </c>
      <c r="BQ52" s="31">
        <v>0</v>
      </c>
      <c r="BR52" s="31">
        <v>0</v>
      </c>
      <c r="BS52" s="31">
        <v>0</v>
      </c>
      <c r="BT52" s="32">
        <f>SUM($BQ$52:$BS$52)</f>
        <v>0</v>
      </c>
      <c r="BU52" s="31">
        <v>1</v>
      </c>
      <c r="BV52" s="32">
        <f>SUM($BU$52:$BU$52)</f>
        <v>1</v>
      </c>
      <c r="BW52" s="43"/>
      <c r="BX52" s="32">
        <f>SUM($BW$52:$BW$52)</f>
        <v>0</v>
      </c>
      <c r="BY52" s="31">
        <v>0</v>
      </c>
      <c r="BZ52" s="43"/>
      <c r="CA52" s="31">
        <v>0</v>
      </c>
      <c r="CB52" s="31">
        <v>0</v>
      </c>
      <c r="CC52" s="43"/>
      <c r="CD52" s="31">
        <v>1</v>
      </c>
      <c r="CE52" s="31">
        <v>1</v>
      </c>
      <c r="CF52" s="32">
        <f>SUM($BY$52:$CE$52)</f>
        <v>2</v>
      </c>
      <c r="CG52" s="31">
        <v>1</v>
      </c>
      <c r="CH52" s="32">
        <f>SUM($CG$52:$CG$52)</f>
        <v>1</v>
      </c>
      <c r="CI52" s="43"/>
      <c r="CJ52" s="32">
        <f>SUM($CI$52:$CI$52)</f>
        <v>0</v>
      </c>
      <c r="CK52" s="43"/>
      <c r="CL52" s="43"/>
      <c r="CM52" s="32">
        <f>SUM($CK$52:$CL$52)</f>
        <v>0</v>
      </c>
      <c r="CN52" s="31">
        <v>0</v>
      </c>
      <c r="CO52" s="33">
        <v>4</v>
      </c>
      <c r="CP52" s="31"/>
      <c r="CQ52" s="34" t="s">
        <v>107</v>
      </c>
    </row>
    <row r="53" spans="2:95" ht="14.4" x14ac:dyDescent="0.3">
      <c r="B53" s="18"/>
      <c r="C53" s="19" t="s">
        <v>198</v>
      </c>
      <c r="D53" s="40"/>
      <c r="E53" s="20">
        <v>27</v>
      </c>
      <c r="F53" s="20">
        <v>43</v>
      </c>
      <c r="G53" s="20"/>
      <c r="H53" s="40"/>
      <c r="I53" s="40"/>
      <c r="J53" s="35"/>
      <c r="K53" s="21"/>
      <c r="L53" s="20"/>
      <c r="M53" s="20">
        <v>31</v>
      </c>
      <c r="N53" s="40"/>
      <c r="O53" s="20">
        <v>35</v>
      </c>
      <c r="P53" s="20"/>
      <c r="Q53" s="20"/>
      <c r="R53" s="20">
        <v>46</v>
      </c>
      <c r="S53" s="21"/>
      <c r="T53" s="20"/>
      <c r="U53" s="21"/>
      <c r="V53" s="20">
        <v>33</v>
      </c>
      <c r="W53" s="40"/>
      <c r="X53" s="20">
        <v>49</v>
      </c>
      <c r="Y53" s="21"/>
      <c r="Z53" s="20">
        <v>25</v>
      </c>
      <c r="AA53" s="21"/>
      <c r="AB53" s="40"/>
      <c r="AC53" s="21"/>
      <c r="AD53" s="20">
        <v>40</v>
      </c>
      <c r="AE53" s="40"/>
      <c r="AF53" s="20"/>
      <c r="AG53" s="20">
        <v>37</v>
      </c>
      <c r="AH53" s="40"/>
      <c r="AI53" s="20">
        <v>53</v>
      </c>
      <c r="AJ53" s="20"/>
      <c r="AK53" s="21"/>
      <c r="AL53" s="20">
        <v>29</v>
      </c>
      <c r="AM53" s="21"/>
      <c r="AN53" s="40"/>
      <c r="AO53" s="21"/>
      <c r="AP53" s="40"/>
      <c r="AQ53" s="40"/>
      <c r="AR53" s="21"/>
      <c r="AS53" s="18"/>
      <c r="AT53" s="18"/>
      <c r="AU53" s="18"/>
      <c r="AV53" s="18"/>
      <c r="AX53" s="18"/>
      <c r="AY53" s="42">
        <f>SUM($AY$51:$AY$52)</f>
        <v>0</v>
      </c>
      <c r="AZ53" s="22">
        <f>SUM($AZ$51:$AZ$52)</f>
        <v>1471</v>
      </c>
      <c r="BA53" s="22">
        <f>SUM($BA$51:$BA$52)</f>
        <v>1823</v>
      </c>
      <c r="BB53" s="22">
        <f>SUM($BB$51:$BB$52)</f>
        <v>1768</v>
      </c>
      <c r="BC53" s="43"/>
      <c r="BD53" s="43"/>
      <c r="BE53" s="36">
        <f>SUM($BE$51:$BE$52)</f>
        <v>9006</v>
      </c>
      <c r="BF53" s="23">
        <f>SUM($BF$51:$BF$52)</f>
        <v>14068</v>
      </c>
      <c r="BG53" s="22">
        <f>SUM($BG$51:$BG$52)</f>
        <v>6821</v>
      </c>
      <c r="BH53" s="22">
        <f>SUM($BH$51:$BH$52)</f>
        <v>1701</v>
      </c>
      <c r="BI53" s="43"/>
      <c r="BJ53" s="22">
        <f>SUM($BJ$51:$BJ$52)</f>
        <v>1723</v>
      </c>
      <c r="BK53" s="22">
        <f>SUM($BK$51:$BK$52)</f>
        <v>6303</v>
      </c>
      <c r="BL53" s="22">
        <f>SUM($BL$51:$BL$52)</f>
        <v>4973</v>
      </c>
      <c r="BM53" s="22">
        <f>SUM($BM$51:$BM$52)</f>
        <v>3221</v>
      </c>
      <c r="BN53" s="23">
        <f>SUM($BN$51:$BN$52)</f>
        <v>24742</v>
      </c>
      <c r="BO53" s="22">
        <f>SUM($BO$51:$BO$52)</f>
        <v>6645</v>
      </c>
      <c r="BP53" s="23">
        <f>SUM($BP$51:$BP$52)</f>
        <v>6645</v>
      </c>
      <c r="BQ53" s="22">
        <f>SUM($BQ$51:$BQ$52)</f>
        <v>1156</v>
      </c>
      <c r="BR53" s="22">
        <f>SUM($BR$51:$BR$52)</f>
        <v>1102</v>
      </c>
      <c r="BS53" s="22">
        <f>SUM($BS$51:$BS$52)</f>
        <v>1528</v>
      </c>
      <c r="BT53" s="23">
        <f>SUM($BT$51:$BT$52)</f>
        <v>3786</v>
      </c>
      <c r="BU53" s="22">
        <f>SUM($BU$51:$BU$52)</f>
        <v>1350</v>
      </c>
      <c r="BV53" s="23">
        <f>SUM($BV$51:$BV$52)</f>
        <v>1350</v>
      </c>
      <c r="BW53" s="43"/>
      <c r="BX53" s="23">
        <f>SUM($BX$51:$BX$52)</f>
        <v>0</v>
      </c>
      <c r="BY53" s="22">
        <f>SUM($BY$51:$BY$52)</f>
        <v>2040</v>
      </c>
      <c r="BZ53" s="43"/>
      <c r="CA53" s="22">
        <f>SUM($CA$51:$CA$52)</f>
        <v>4062</v>
      </c>
      <c r="CB53" s="22">
        <f>SUM($CB$51:$CB$52)</f>
        <v>1927</v>
      </c>
      <c r="CC53" s="43"/>
      <c r="CD53" s="22">
        <f>SUM($CD$51:$CD$52)</f>
        <v>3443</v>
      </c>
      <c r="CE53" s="22">
        <f>SUM($CE$51:$CE$52)</f>
        <v>8435</v>
      </c>
      <c r="CF53" s="23">
        <f>SUM($CF$51:$CF$52)</f>
        <v>19907</v>
      </c>
      <c r="CG53" s="22">
        <f>SUM($CG$51:$CG$52)</f>
        <v>1502</v>
      </c>
      <c r="CH53" s="23">
        <f>SUM($CH$51:$CH$52)</f>
        <v>1502</v>
      </c>
      <c r="CI53" s="43"/>
      <c r="CJ53" s="23">
        <f>SUM($CJ$51:$CJ$52)</f>
        <v>0</v>
      </c>
      <c r="CK53" s="43"/>
      <c r="CL53" s="43"/>
      <c r="CM53" s="23">
        <f>SUM($CM$51:$CM$52)</f>
        <v>0</v>
      </c>
      <c r="CN53" s="22">
        <f>SUM($CN$51:$CN$52)</f>
        <v>1</v>
      </c>
      <c r="CO53" s="24">
        <f>SUM($CO$51:$CO$52)</f>
        <v>40</v>
      </c>
      <c r="CP53" s="22">
        <f>SUM($AY$53:$CO$53,-$BF$53,-$BN$53,-$BP$53,-$BT$53,-$BV$53,-$BX$53,-$CF$53,-$CH$53,-$CJ$53,-$CM$53)</f>
        <v>72041</v>
      </c>
      <c r="CQ53" s="25" t="s">
        <v>108</v>
      </c>
    </row>
    <row r="54" spans="2:95" ht="14.4" x14ac:dyDescent="0.3">
      <c r="B54" s="26">
        <v>23</v>
      </c>
      <c r="C54" s="27" t="s">
        <v>199</v>
      </c>
      <c r="D54" s="41"/>
      <c r="E54" s="28">
        <v>7</v>
      </c>
      <c r="F54" s="28">
        <v>7</v>
      </c>
      <c r="G54" s="28">
        <v>3</v>
      </c>
      <c r="H54" s="41"/>
      <c r="I54" s="41"/>
      <c r="J54" s="38"/>
      <c r="K54" s="29">
        <f>SUM($D$54:$J$54)</f>
        <v>17</v>
      </c>
      <c r="L54" s="28">
        <v>7</v>
      </c>
      <c r="M54" s="28">
        <v>1</v>
      </c>
      <c r="N54" s="41"/>
      <c r="O54" s="28">
        <v>2</v>
      </c>
      <c r="P54" s="28">
        <v>15</v>
      </c>
      <c r="Q54" s="28">
        <v>8</v>
      </c>
      <c r="R54" s="28">
        <v>3</v>
      </c>
      <c r="S54" s="29">
        <f>SUM($L$54:$R$54)</f>
        <v>36</v>
      </c>
      <c r="T54" s="28">
        <v>23</v>
      </c>
      <c r="U54" s="29">
        <f>SUM($T$54:$T$54)</f>
        <v>23</v>
      </c>
      <c r="V54" s="28">
        <v>463</v>
      </c>
      <c r="W54" s="41" t="s">
        <v>79</v>
      </c>
      <c r="X54" s="28">
        <v>472</v>
      </c>
      <c r="Y54" s="29">
        <f>SUM($V$54:$X$54)</f>
        <v>935</v>
      </c>
      <c r="Z54" s="28">
        <v>18</v>
      </c>
      <c r="AA54" s="29">
        <f>SUM($Z$54:$Z$54)</f>
        <v>18</v>
      </c>
      <c r="AB54" s="41"/>
      <c r="AC54" s="29">
        <f>SUM($AB$54:$AB$54)</f>
        <v>0</v>
      </c>
      <c r="AD54" s="28">
        <v>5</v>
      </c>
      <c r="AE54" s="41"/>
      <c r="AF54" s="28">
        <v>13</v>
      </c>
      <c r="AG54" s="28">
        <v>10</v>
      </c>
      <c r="AH54" s="41"/>
      <c r="AI54" s="28">
        <v>12</v>
      </c>
      <c r="AJ54" s="28">
        <v>18</v>
      </c>
      <c r="AK54" s="29">
        <f>SUM($AD$54:$AJ$54)</f>
        <v>58</v>
      </c>
      <c r="AL54" s="28">
        <v>10</v>
      </c>
      <c r="AM54" s="29">
        <f>SUM($AL$54:$AL$54)</f>
        <v>10</v>
      </c>
      <c r="AN54" s="41"/>
      <c r="AO54" s="29">
        <f>SUM($AN$54:$AN$54)</f>
        <v>0</v>
      </c>
      <c r="AP54" s="41"/>
      <c r="AQ54" s="41"/>
      <c r="AR54" s="29">
        <f>SUM($AP$54:$AQ$54)</f>
        <v>0</v>
      </c>
      <c r="AS54" s="28">
        <v>0</v>
      </c>
      <c r="AT54" s="28">
        <v>1097</v>
      </c>
      <c r="AU54" s="30">
        <v>1</v>
      </c>
      <c r="AV54" s="31">
        <v>1097</v>
      </c>
      <c r="AX54" s="26">
        <v>23</v>
      </c>
      <c r="AY54" s="43"/>
      <c r="AZ54" s="31">
        <v>7</v>
      </c>
      <c r="BA54" s="31">
        <v>7</v>
      </c>
      <c r="BB54" s="31">
        <v>3</v>
      </c>
      <c r="BC54" s="43"/>
      <c r="BD54" s="43"/>
      <c r="BE54" s="39"/>
      <c r="BF54" s="32">
        <f>SUM($AY$54:$BE$54)</f>
        <v>17</v>
      </c>
      <c r="BG54" s="31">
        <v>7</v>
      </c>
      <c r="BH54" s="31">
        <v>1</v>
      </c>
      <c r="BI54" s="43"/>
      <c r="BJ54" s="31">
        <v>2</v>
      </c>
      <c r="BK54" s="31">
        <v>15</v>
      </c>
      <c r="BL54" s="31">
        <v>8</v>
      </c>
      <c r="BM54" s="31">
        <v>3</v>
      </c>
      <c r="BN54" s="32">
        <f>SUM($BG$54:$BM$54)</f>
        <v>36</v>
      </c>
      <c r="BO54" s="31">
        <v>23</v>
      </c>
      <c r="BP54" s="32">
        <f>SUM($BO$54:$BO$54)</f>
        <v>23</v>
      </c>
      <c r="BQ54" s="31">
        <v>463</v>
      </c>
      <c r="BR54" s="31">
        <v>-1097</v>
      </c>
      <c r="BS54" s="31">
        <v>472</v>
      </c>
      <c r="BT54" s="32">
        <f>SUM($BQ$54:$BS$54)</f>
        <v>-162</v>
      </c>
      <c r="BU54" s="31">
        <v>18</v>
      </c>
      <c r="BV54" s="32">
        <f>SUM($BU$54:$BU$54)</f>
        <v>18</v>
      </c>
      <c r="BW54" s="43"/>
      <c r="BX54" s="32">
        <f>SUM($BW$54:$BW$54)</f>
        <v>0</v>
      </c>
      <c r="BY54" s="31">
        <v>5</v>
      </c>
      <c r="BZ54" s="43"/>
      <c r="CA54" s="31">
        <v>13</v>
      </c>
      <c r="CB54" s="31">
        <v>10</v>
      </c>
      <c r="CC54" s="43"/>
      <c r="CD54" s="31">
        <v>12</v>
      </c>
      <c r="CE54" s="31">
        <v>18</v>
      </c>
      <c r="CF54" s="32">
        <f>SUM($BY$54:$CE$54)</f>
        <v>58</v>
      </c>
      <c r="CG54" s="31">
        <v>10</v>
      </c>
      <c r="CH54" s="32">
        <f>SUM($CG$54:$CG$54)</f>
        <v>10</v>
      </c>
      <c r="CI54" s="43"/>
      <c r="CJ54" s="32">
        <f>SUM($CI$54:$CI$54)</f>
        <v>0</v>
      </c>
      <c r="CK54" s="43"/>
      <c r="CL54" s="43"/>
      <c r="CM54" s="32">
        <f>SUM($CK$54:$CL$54)</f>
        <v>0</v>
      </c>
      <c r="CN54" s="31">
        <v>0</v>
      </c>
      <c r="CO54" s="33">
        <v>0</v>
      </c>
      <c r="CP54" s="31"/>
      <c r="CQ54" s="34" t="s">
        <v>110</v>
      </c>
    </row>
    <row r="55" spans="2:95" ht="14.4" x14ac:dyDescent="0.3">
      <c r="B55" s="18"/>
      <c r="C55" s="19" t="s">
        <v>198</v>
      </c>
      <c r="D55" s="40"/>
      <c r="E55" s="20">
        <v>28</v>
      </c>
      <c r="F55" s="20">
        <v>45</v>
      </c>
      <c r="G55" s="20"/>
      <c r="H55" s="40"/>
      <c r="I55" s="40"/>
      <c r="J55" s="35"/>
      <c r="K55" s="21"/>
      <c r="L55" s="20"/>
      <c r="M55" s="20" t="s">
        <v>163</v>
      </c>
      <c r="N55" s="40"/>
      <c r="O55" s="20" t="s">
        <v>163</v>
      </c>
      <c r="P55" s="20"/>
      <c r="Q55" s="20"/>
      <c r="R55" s="20" t="s">
        <v>163</v>
      </c>
      <c r="S55" s="21"/>
      <c r="T55" s="20"/>
      <c r="U55" s="21"/>
      <c r="V55" s="20">
        <v>34</v>
      </c>
      <c r="W55" s="40"/>
      <c r="X55" s="20">
        <v>51</v>
      </c>
      <c r="Y55" s="21"/>
      <c r="Z55" s="20">
        <v>26</v>
      </c>
      <c r="AA55" s="21"/>
      <c r="AB55" s="40"/>
      <c r="AC55" s="21"/>
      <c r="AD55" s="20" t="s">
        <v>163</v>
      </c>
      <c r="AE55" s="40"/>
      <c r="AF55" s="20"/>
      <c r="AG55" s="20">
        <v>38</v>
      </c>
      <c r="AH55" s="40"/>
      <c r="AI55" s="20">
        <v>56</v>
      </c>
      <c r="AJ55" s="20"/>
      <c r="AK55" s="21"/>
      <c r="AL55" s="20">
        <v>30</v>
      </c>
      <c r="AM55" s="21"/>
      <c r="AN55" s="40"/>
      <c r="AO55" s="21"/>
      <c r="AP55" s="40"/>
      <c r="AQ55" s="40"/>
      <c r="AR55" s="21"/>
      <c r="AS55" s="18"/>
      <c r="AT55" s="18"/>
      <c r="AU55" s="18"/>
      <c r="AV55" s="18"/>
      <c r="AX55" s="18"/>
      <c r="AY55" s="43"/>
      <c r="AZ55" s="22">
        <f>SUM($AZ$53:$AZ$54)</f>
        <v>1478</v>
      </c>
      <c r="BA55" s="22">
        <f>SUM($BA$53:$BA$54)</f>
        <v>1830</v>
      </c>
      <c r="BB55" s="22">
        <f>SUM($BB$53:$BB$54)</f>
        <v>1771</v>
      </c>
      <c r="BC55" s="43"/>
      <c r="BD55" s="43"/>
      <c r="BE55" s="36">
        <f>SUM($BE$53:$BE$54)</f>
        <v>9006</v>
      </c>
      <c r="BF55" s="23">
        <f>SUM($BF$53:$BF$54)</f>
        <v>14085</v>
      </c>
      <c r="BG55" s="22">
        <f>SUM($BG$53:$BG$54)</f>
        <v>6828</v>
      </c>
      <c r="BH55" s="22">
        <f>SUM($BH$53:$BH$54)</f>
        <v>1702</v>
      </c>
      <c r="BI55" s="43"/>
      <c r="BJ55" s="22">
        <f>SUM($BJ$53:$BJ$54)</f>
        <v>1725</v>
      </c>
      <c r="BK55" s="22">
        <f>SUM($BK$53:$BK$54)</f>
        <v>6318</v>
      </c>
      <c r="BL55" s="22">
        <f>SUM($BL$53:$BL$54)</f>
        <v>4981</v>
      </c>
      <c r="BM55" s="22">
        <f>SUM($BM$53:$BM$54)</f>
        <v>3224</v>
      </c>
      <c r="BN55" s="23">
        <f>SUM($BN$53:$BN$54)</f>
        <v>24778</v>
      </c>
      <c r="BO55" s="22">
        <f>SUM($BO$53:$BO$54)</f>
        <v>6668</v>
      </c>
      <c r="BP55" s="23">
        <f>SUM($BP$53:$BP$54)</f>
        <v>6668</v>
      </c>
      <c r="BQ55" s="22">
        <f>SUM($BQ$53:$BQ$54)</f>
        <v>1619</v>
      </c>
      <c r="BR55" s="22">
        <f>SUM($BR$53:$BR$54)</f>
        <v>5</v>
      </c>
      <c r="BS55" s="22">
        <f>SUM($BS$53:$BS$54)</f>
        <v>2000</v>
      </c>
      <c r="BT55" s="23">
        <f>SUM($BT$53:$BT$54)</f>
        <v>3624</v>
      </c>
      <c r="BU55" s="22">
        <f>SUM($BU$53:$BU$54)</f>
        <v>1368</v>
      </c>
      <c r="BV55" s="23">
        <f>SUM($BV$53:$BV$54)</f>
        <v>1368</v>
      </c>
      <c r="BW55" s="43"/>
      <c r="BX55" s="23">
        <f>SUM($BX$53:$BX$54)</f>
        <v>0</v>
      </c>
      <c r="BY55" s="22">
        <f>SUM($BY$53:$BY$54)</f>
        <v>2045</v>
      </c>
      <c r="BZ55" s="43"/>
      <c r="CA55" s="22">
        <f>SUM($CA$53:$CA$54)</f>
        <v>4075</v>
      </c>
      <c r="CB55" s="22">
        <f>SUM($CB$53:$CB$54)</f>
        <v>1937</v>
      </c>
      <c r="CC55" s="43"/>
      <c r="CD55" s="22">
        <f>SUM($CD$53:$CD$54)</f>
        <v>3455</v>
      </c>
      <c r="CE55" s="22">
        <f>SUM($CE$53:$CE$54)</f>
        <v>8453</v>
      </c>
      <c r="CF55" s="23">
        <f>SUM($CF$53:$CF$54)</f>
        <v>19965</v>
      </c>
      <c r="CG55" s="22">
        <f>SUM($CG$53:$CG$54)</f>
        <v>1512</v>
      </c>
      <c r="CH55" s="23">
        <f>SUM($CH$53:$CH$54)</f>
        <v>1512</v>
      </c>
      <c r="CI55" s="43"/>
      <c r="CJ55" s="23">
        <f>SUM($CJ$53:$CJ$54)</f>
        <v>0</v>
      </c>
      <c r="CK55" s="43"/>
      <c r="CL55" s="43"/>
      <c r="CM55" s="23">
        <f>SUM($CM$53:$CM$54)</f>
        <v>0</v>
      </c>
      <c r="CN55" s="22">
        <f>SUM($CN$53:$CN$54)</f>
        <v>1</v>
      </c>
      <c r="CO55" s="24">
        <f>SUM($CO$53:$CO$54)</f>
        <v>40</v>
      </c>
      <c r="CP55" s="22">
        <f>SUM($AY$55:$CO$55,-$BF$55,-$BN$55,-$BP$55,-$BT$55,-$BV$55,-$BX$55,-$CF$55,-$CH$55,-$CJ$55,-$CM$55)</f>
        <v>72041</v>
      </c>
      <c r="CQ55" s="25" t="s">
        <v>200</v>
      </c>
    </row>
    <row r="56" spans="2:95" ht="14.4" x14ac:dyDescent="0.3">
      <c r="B56" s="26">
        <v>24</v>
      </c>
      <c r="C56" s="27" t="s">
        <v>201</v>
      </c>
      <c r="D56" s="41"/>
      <c r="E56" s="28">
        <v>2</v>
      </c>
      <c r="F56" s="28">
        <v>4</v>
      </c>
      <c r="G56" s="28">
        <v>0</v>
      </c>
      <c r="H56" s="41"/>
      <c r="I56" s="41"/>
      <c r="J56" s="38"/>
      <c r="K56" s="29">
        <f>SUM($D$56:$J$56)</f>
        <v>6</v>
      </c>
      <c r="L56" s="28">
        <v>0</v>
      </c>
      <c r="M56" s="28">
        <v>0</v>
      </c>
      <c r="N56" s="41"/>
      <c r="O56" s="28">
        <v>0</v>
      </c>
      <c r="P56" s="28">
        <v>1</v>
      </c>
      <c r="Q56" s="28">
        <v>0</v>
      </c>
      <c r="R56" s="28">
        <v>0</v>
      </c>
      <c r="S56" s="29">
        <f>SUM($L$56:$R$56)</f>
        <v>1</v>
      </c>
      <c r="T56" s="28">
        <v>9</v>
      </c>
      <c r="U56" s="29">
        <f>SUM($T$56:$T$56)</f>
        <v>9</v>
      </c>
      <c r="V56" s="28">
        <v>14</v>
      </c>
      <c r="W56" s="41"/>
      <c r="X56" s="28">
        <v>19</v>
      </c>
      <c r="Y56" s="29">
        <f>SUM($V$56:$X$56)</f>
        <v>33</v>
      </c>
      <c r="Z56" s="28">
        <v>8</v>
      </c>
      <c r="AA56" s="29">
        <f>SUM($Z$56:$Z$56)</f>
        <v>8</v>
      </c>
      <c r="AB56" s="41"/>
      <c r="AC56" s="29">
        <f>SUM($AB$56:$AB$56)</f>
        <v>0</v>
      </c>
      <c r="AD56" s="28">
        <v>0</v>
      </c>
      <c r="AE56" s="41"/>
      <c r="AF56" s="28">
        <v>1</v>
      </c>
      <c r="AG56" s="28">
        <v>2</v>
      </c>
      <c r="AH56" s="41"/>
      <c r="AI56" s="28">
        <v>3</v>
      </c>
      <c r="AJ56" s="28">
        <v>5</v>
      </c>
      <c r="AK56" s="29">
        <f>SUM($AD$56:$AJ$56)</f>
        <v>11</v>
      </c>
      <c r="AL56" s="28">
        <v>3</v>
      </c>
      <c r="AM56" s="29">
        <f>SUM($AL$56:$AL$56)</f>
        <v>3</v>
      </c>
      <c r="AN56" s="41"/>
      <c r="AO56" s="29">
        <f>SUM($AN$56:$AN$56)</f>
        <v>0</v>
      </c>
      <c r="AP56" s="41"/>
      <c r="AQ56" s="41"/>
      <c r="AR56" s="29">
        <f>SUM($AP$56:$AQ$56)</f>
        <v>0</v>
      </c>
      <c r="AS56" s="28">
        <v>1</v>
      </c>
      <c r="AT56" s="28">
        <v>72</v>
      </c>
      <c r="AU56" s="30">
        <v>8.8092000000000004E-2</v>
      </c>
      <c r="AV56" s="31">
        <v>5</v>
      </c>
      <c r="AX56" s="26">
        <v>24</v>
      </c>
      <c r="AY56" s="43"/>
      <c r="AZ56" s="31">
        <v>0</v>
      </c>
      <c r="BA56" s="31">
        <v>0</v>
      </c>
      <c r="BB56" s="31">
        <v>0</v>
      </c>
      <c r="BC56" s="43"/>
      <c r="BD56" s="43"/>
      <c r="BE56" s="39"/>
      <c r="BF56" s="32">
        <f>SUM($AY$56:$BE$56)</f>
        <v>0</v>
      </c>
      <c r="BG56" s="31">
        <v>0</v>
      </c>
      <c r="BH56" s="31">
        <v>0</v>
      </c>
      <c r="BI56" s="43"/>
      <c r="BJ56" s="31">
        <v>0</v>
      </c>
      <c r="BK56" s="31">
        <v>0</v>
      </c>
      <c r="BL56" s="31">
        <v>0</v>
      </c>
      <c r="BM56" s="31">
        <v>0</v>
      </c>
      <c r="BN56" s="32">
        <f>SUM($BG$56:$BM$56)</f>
        <v>0</v>
      </c>
      <c r="BO56" s="31">
        <v>0</v>
      </c>
      <c r="BP56" s="32">
        <f>SUM($BO$56:$BO$56)</f>
        <v>0</v>
      </c>
      <c r="BQ56" s="31">
        <v>1</v>
      </c>
      <c r="BR56" s="31">
        <v>-5</v>
      </c>
      <c r="BS56" s="31">
        <v>1</v>
      </c>
      <c r="BT56" s="32">
        <f>SUM($BQ$56:$BS$56)</f>
        <v>-3</v>
      </c>
      <c r="BU56" s="31">
        <v>0</v>
      </c>
      <c r="BV56" s="32">
        <f>SUM($BU$56:$BU$56)</f>
        <v>0</v>
      </c>
      <c r="BW56" s="43"/>
      <c r="BX56" s="32">
        <f>SUM($BW$56:$BW$56)</f>
        <v>0</v>
      </c>
      <c r="BY56" s="31">
        <v>0</v>
      </c>
      <c r="BZ56" s="43"/>
      <c r="CA56" s="31">
        <v>0</v>
      </c>
      <c r="CB56" s="31">
        <v>0</v>
      </c>
      <c r="CC56" s="43"/>
      <c r="CD56" s="31">
        <v>0</v>
      </c>
      <c r="CE56" s="31">
        <v>0</v>
      </c>
      <c r="CF56" s="32">
        <f>SUM($BY$56:$CE$56)</f>
        <v>0</v>
      </c>
      <c r="CG56" s="31">
        <v>0</v>
      </c>
      <c r="CH56" s="32">
        <f>SUM($CG$56:$CG$56)</f>
        <v>0</v>
      </c>
      <c r="CI56" s="43"/>
      <c r="CJ56" s="32">
        <f>SUM($CI$56:$CI$56)</f>
        <v>0</v>
      </c>
      <c r="CK56" s="43"/>
      <c r="CL56" s="43"/>
      <c r="CM56" s="32">
        <f>SUM($CK$56:$CL$56)</f>
        <v>0</v>
      </c>
      <c r="CN56" s="31">
        <v>0</v>
      </c>
      <c r="CO56" s="33">
        <v>3</v>
      </c>
      <c r="CP56" s="31"/>
      <c r="CQ56" s="34" t="s">
        <v>110</v>
      </c>
    </row>
    <row r="57" spans="2:95" ht="14.4" x14ac:dyDescent="0.3">
      <c r="B57" s="18"/>
      <c r="C57" s="19" t="s">
        <v>202</v>
      </c>
      <c r="D57" s="40"/>
      <c r="E57" s="20">
        <v>27</v>
      </c>
      <c r="F57" s="20">
        <v>43</v>
      </c>
      <c r="G57" s="20"/>
      <c r="H57" s="40"/>
      <c r="I57" s="40"/>
      <c r="J57" s="35"/>
      <c r="K57" s="21"/>
      <c r="L57" s="20"/>
      <c r="M57" s="20">
        <v>31</v>
      </c>
      <c r="N57" s="40"/>
      <c r="O57" s="20">
        <v>35</v>
      </c>
      <c r="P57" s="20"/>
      <c r="Q57" s="20"/>
      <c r="R57" s="20">
        <v>46</v>
      </c>
      <c r="S57" s="21"/>
      <c r="T57" s="20"/>
      <c r="U57" s="21"/>
      <c r="V57" s="20">
        <v>33</v>
      </c>
      <c r="W57" s="40"/>
      <c r="X57" s="20">
        <v>49</v>
      </c>
      <c r="Y57" s="21"/>
      <c r="Z57" s="40"/>
      <c r="AA57" s="21"/>
      <c r="AB57" s="40"/>
      <c r="AC57" s="21"/>
      <c r="AD57" s="20">
        <v>40</v>
      </c>
      <c r="AE57" s="40"/>
      <c r="AF57" s="20"/>
      <c r="AG57" s="20">
        <v>37</v>
      </c>
      <c r="AH57" s="40"/>
      <c r="AI57" s="20">
        <v>53</v>
      </c>
      <c r="AJ57" s="20"/>
      <c r="AK57" s="21"/>
      <c r="AL57" s="20">
        <v>29</v>
      </c>
      <c r="AM57" s="21"/>
      <c r="AN57" s="40"/>
      <c r="AO57" s="21"/>
      <c r="AP57" s="40"/>
      <c r="AQ57" s="40"/>
      <c r="AR57" s="21"/>
      <c r="AS57" s="18"/>
      <c r="AT57" s="18"/>
      <c r="AU57" s="18"/>
      <c r="AV57" s="18"/>
      <c r="AX57" s="18"/>
      <c r="AY57" s="43"/>
      <c r="AZ57" s="22">
        <f>SUM($AZ$55:$AZ$56)</f>
        <v>1478</v>
      </c>
      <c r="BA57" s="22">
        <f>SUM($BA$55:$BA$56)</f>
        <v>1830</v>
      </c>
      <c r="BB57" s="22">
        <f>SUM($BB$55:$BB$56)</f>
        <v>1771</v>
      </c>
      <c r="BC57" s="43"/>
      <c r="BD57" s="43"/>
      <c r="BE57" s="36">
        <f>SUM($BE$55:$BE$56)</f>
        <v>9006</v>
      </c>
      <c r="BF57" s="23">
        <f>SUM($BF$55:$BF$56)</f>
        <v>14085</v>
      </c>
      <c r="BG57" s="22">
        <f>SUM($BG$55:$BG$56)</f>
        <v>6828</v>
      </c>
      <c r="BH57" s="22">
        <f>SUM($BH$55:$BH$56)</f>
        <v>1702</v>
      </c>
      <c r="BI57" s="43"/>
      <c r="BJ57" s="22">
        <f>SUM($BJ$55:$BJ$56)</f>
        <v>1725</v>
      </c>
      <c r="BK57" s="22">
        <f>SUM($BK$55:$BK$56)</f>
        <v>6318</v>
      </c>
      <c r="BL57" s="22">
        <f>SUM($BL$55:$BL$56)</f>
        <v>4981</v>
      </c>
      <c r="BM57" s="22">
        <f>SUM($BM$55:$BM$56)</f>
        <v>3224</v>
      </c>
      <c r="BN57" s="23">
        <f>SUM($BN$55:$BN$56)</f>
        <v>24778</v>
      </c>
      <c r="BO57" s="22">
        <f>SUM($BO$55:$BO$56)</f>
        <v>6668</v>
      </c>
      <c r="BP57" s="23">
        <f>SUM($BP$55:$BP$56)</f>
        <v>6668</v>
      </c>
      <c r="BQ57" s="22">
        <f>SUM($BQ$55:$BQ$56)</f>
        <v>1620</v>
      </c>
      <c r="BR57" s="42">
        <f>SUM($BR$55:$BR$56)</f>
        <v>0</v>
      </c>
      <c r="BS57" s="22">
        <f>SUM($BS$55:$BS$56)</f>
        <v>2001</v>
      </c>
      <c r="BT57" s="23">
        <f>SUM($BT$55:$BT$56)</f>
        <v>3621</v>
      </c>
      <c r="BU57" s="22">
        <f>SUM($BU$55:$BU$56)</f>
        <v>1368</v>
      </c>
      <c r="BV57" s="23">
        <f>SUM($BV$55:$BV$56)</f>
        <v>1368</v>
      </c>
      <c r="BW57" s="43"/>
      <c r="BX57" s="23">
        <f>SUM($BX$55:$BX$56)</f>
        <v>0</v>
      </c>
      <c r="BY57" s="22">
        <f>SUM($BY$55:$BY$56)</f>
        <v>2045</v>
      </c>
      <c r="BZ57" s="43"/>
      <c r="CA57" s="22">
        <f>SUM($CA$55:$CA$56)</f>
        <v>4075</v>
      </c>
      <c r="CB57" s="22">
        <f>SUM($CB$55:$CB$56)</f>
        <v>1937</v>
      </c>
      <c r="CC57" s="43"/>
      <c r="CD57" s="22">
        <f>SUM($CD$55:$CD$56)</f>
        <v>3455</v>
      </c>
      <c r="CE57" s="22">
        <f>SUM($CE$55:$CE$56)</f>
        <v>8453</v>
      </c>
      <c r="CF57" s="23">
        <f>SUM($CF$55:$CF$56)</f>
        <v>19965</v>
      </c>
      <c r="CG57" s="22">
        <f>SUM($CG$55:$CG$56)</f>
        <v>1512</v>
      </c>
      <c r="CH57" s="23">
        <f>SUM($CH$55:$CH$56)</f>
        <v>1512</v>
      </c>
      <c r="CI57" s="43"/>
      <c r="CJ57" s="23">
        <f>SUM($CJ$55:$CJ$56)</f>
        <v>0</v>
      </c>
      <c r="CK57" s="43"/>
      <c r="CL57" s="43"/>
      <c r="CM57" s="23">
        <f>SUM($CM$55:$CM$56)</f>
        <v>0</v>
      </c>
      <c r="CN57" s="22">
        <f>SUM($CN$55:$CN$56)</f>
        <v>1</v>
      </c>
      <c r="CO57" s="24">
        <f>SUM($CO$55:$CO$56)</f>
        <v>43</v>
      </c>
      <c r="CP57" s="22">
        <f>SUM($AY$57:$CO$57,-$BF$57,-$BN$57,-$BP$57,-$BT$57,-$BV$57,-$BX$57,-$CF$57,-$CH$57,-$CJ$57,-$CM$57)</f>
        <v>72041</v>
      </c>
      <c r="CQ57" s="25" t="s">
        <v>111</v>
      </c>
    </row>
    <row r="58" spans="2:95" ht="14.4" x14ac:dyDescent="0.3">
      <c r="B58" s="26">
        <v>25</v>
      </c>
      <c r="C58" s="27" t="s">
        <v>203</v>
      </c>
      <c r="D58" s="41"/>
      <c r="E58" s="28">
        <v>131</v>
      </c>
      <c r="F58" s="28">
        <v>158</v>
      </c>
      <c r="G58" s="28">
        <v>140</v>
      </c>
      <c r="H58" s="41"/>
      <c r="I58" s="41"/>
      <c r="J58" s="38"/>
      <c r="K58" s="29">
        <f>SUM($D$58:$J$58)</f>
        <v>429</v>
      </c>
      <c r="L58" s="28">
        <v>24</v>
      </c>
      <c r="M58" s="28">
        <v>12</v>
      </c>
      <c r="N58" s="41"/>
      <c r="O58" s="28">
        <v>20</v>
      </c>
      <c r="P58" s="28">
        <v>53</v>
      </c>
      <c r="Q58" s="28">
        <v>26</v>
      </c>
      <c r="R58" s="28">
        <v>31</v>
      </c>
      <c r="S58" s="29">
        <f>SUM($L$58:$R$58)</f>
        <v>166</v>
      </c>
      <c r="T58" s="28">
        <v>140</v>
      </c>
      <c r="U58" s="29">
        <f>SUM($T$58:$T$58)</f>
        <v>140</v>
      </c>
      <c r="V58" s="28">
        <v>75</v>
      </c>
      <c r="W58" s="41"/>
      <c r="X58" s="28">
        <v>108</v>
      </c>
      <c r="Y58" s="29">
        <f>SUM($V$58:$X$58)</f>
        <v>183</v>
      </c>
      <c r="Z58" s="41" t="s">
        <v>79</v>
      </c>
      <c r="AA58" s="29">
        <f>SUM($Z$58:$Z$58)</f>
        <v>0</v>
      </c>
      <c r="AB58" s="41"/>
      <c r="AC58" s="29">
        <f>SUM($AB$58:$AB$58)</f>
        <v>0</v>
      </c>
      <c r="AD58" s="28">
        <v>32</v>
      </c>
      <c r="AE58" s="41"/>
      <c r="AF58" s="28">
        <v>69</v>
      </c>
      <c r="AG58" s="28">
        <v>41</v>
      </c>
      <c r="AH58" s="41"/>
      <c r="AI58" s="28">
        <v>70</v>
      </c>
      <c r="AJ58" s="28">
        <v>65</v>
      </c>
      <c r="AK58" s="29">
        <f>SUM($AD$58:$AJ$58)</f>
        <v>277</v>
      </c>
      <c r="AL58" s="28">
        <v>161</v>
      </c>
      <c r="AM58" s="29">
        <f>SUM($AL$58:$AL$58)</f>
        <v>161</v>
      </c>
      <c r="AN58" s="41"/>
      <c r="AO58" s="29">
        <f>SUM($AN$58:$AN$58)</f>
        <v>0</v>
      </c>
      <c r="AP58" s="41"/>
      <c r="AQ58" s="41"/>
      <c r="AR58" s="29">
        <f>SUM($AP$58:$AQ$58)</f>
        <v>0</v>
      </c>
      <c r="AS58" s="28">
        <v>2</v>
      </c>
      <c r="AT58" s="28">
        <v>1358</v>
      </c>
      <c r="AU58" s="30">
        <v>1</v>
      </c>
      <c r="AV58" s="31">
        <v>1358</v>
      </c>
      <c r="AX58" s="26">
        <v>25</v>
      </c>
      <c r="AY58" s="43"/>
      <c r="AZ58" s="31">
        <v>131</v>
      </c>
      <c r="BA58" s="31">
        <v>158</v>
      </c>
      <c r="BB58" s="31">
        <v>140</v>
      </c>
      <c r="BC58" s="43"/>
      <c r="BD58" s="43"/>
      <c r="BE58" s="39"/>
      <c r="BF58" s="32">
        <f>SUM($AY$58:$BE$58)</f>
        <v>429</v>
      </c>
      <c r="BG58" s="31">
        <v>24</v>
      </c>
      <c r="BH58" s="31">
        <v>12</v>
      </c>
      <c r="BI58" s="43"/>
      <c r="BJ58" s="31">
        <v>20</v>
      </c>
      <c r="BK58" s="31">
        <v>53</v>
      </c>
      <c r="BL58" s="31">
        <v>26</v>
      </c>
      <c r="BM58" s="31">
        <v>31</v>
      </c>
      <c r="BN58" s="32">
        <f>SUM($BG$58:$BM$58)</f>
        <v>166</v>
      </c>
      <c r="BO58" s="31">
        <v>140</v>
      </c>
      <c r="BP58" s="32">
        <f>SUM($BO$58:$BO$58)</f>
        <v>140</v>
      </c>
      <c r="BQ58" s="31">
        <v>75</v>
      </c>
      <c r="BR58" s="43"/>
      <c r="BS58" s="31">
        <v>108</v>
      </c>
      <c r="BT58" s="32">
        <f>SUM($BQ$58:$BS$58)</f>
        <v>183</v>
      </c>
      <c r="BU58" s="31">
        <v>-1358</v>
      </c>
      <c r="BV58" s="32">
        <f>SUM($BU$58:$BU$58)</f>
        <v>-1358</v>
      </c>
      <c r="BW58" s="43"/>
      <c r="BX58" s="32">
        <f>SUM($BW$58:$BW$58)</f>
        <v>0</v>
      </c>
      <c r="BY58" s="31">
        <v>32</v>
      </c>
      <c r="BZ58" s="43"/>
      <c r="CA58" s="31">
        <v>69</v>
      </c>
      <c r="CB58" s="31">
        <v>41</v>
      </c>
      <c r="CC58" s="43"/>
      <c r="CD58" s="31">
        <v>70</v>
      </c>
      <c r="CE58" s="31">
        <v>65</v>
      </c>
      <c r="CF58" s="32">
        <f>SUM($BY$58:$CE$58)</f>
        <v>277</v>
      </c>
      <c r="CG58" s="31">
        <v>161</v>
      </c>
      <c r="CH58" s="32">
        <f>SUM($CG$58:$CG$58)</f>
        <v>161</v>
      </c>
      <c r="CI58" s="43"/>
      <c r="CJ58" s="32">
        <f>SUM($CI$58:$CI$58)</f>
        <v>0</v>
      </c>
      <c r="CK58" s="43"/>
      <c r="CL58" s="43"/>
      <c r="CM58" s="32">
        <f>SUM($CK$58:$CL$58)</f>
        <v>0</v>
      </c>
      <c r="CN58" s="31">
        <v>2</v>
      </c>
      <c r="CO58" s="33">
        <v>0</v>
      </c>
      <c r="CP58" s="31"/>
      <c r="CQ58" s="34" t="s">
        <v>113</v>
      </c>
    </row>
    <row r="59" spans="2:95" ht="14.4" x14ac:dyDescent="0.3">
      <c r="B59" s="18"/>
      <c r="C59" s="19" t="s">
        <v>202</v>
      </c>
      <c r="D59" s="40"/>
      <c r="E59" s="20">
        <v>28</v>
      </c>
      <c r="F59" s="20">
        <v>45</v>
      </c>
      <c r="G59" s="20"/>
      <c r="H59" s="40"/>
      <c r="I59" s="40"/>
      <c r="J59" s="35"/>
      <c r="K59" s="21"/>
      <c r="L59" s="20"/>
      <c r="M59" s="20">
        <v>32</v>
      </c>
      <c r="N59" s="40"/>
      <c r="O59" s="20" t="s">
        <v>163</v>
      </c>
      <c r="P59" s="20"/>
      <c r="Q59" s="20"/>
      <c r="R59" s="20" t="s">
        <v>163</v>
      </c>
      <c r="S59" s="21"/>
      <c r="T59" s="20"/>
      <c r="U59" s="21"/>
      <c r="V59" s="20">
        <v>34</v>
      </c>
      <c r="W59" s="40"/>
      <c r="X59" s="20">
        <v>51</v>
      </c>
      <c r="Y59" s="21"/>
      <c r="Z59" s="40"/>
      <c r="AA59" s="21"/>
      <c r="AB59" s="40"/>
      <c r="AC59" s="21"/>
      <c r="AD59" s="20">
        <v>42</v>
      </c>
      <c r="AE59" s="40"/>
      <c r="AF59" s="20"/>
      <c r="AG59" s="20">
        <v>38</v>
      </c>
      <c r="AH59" s="40"/>
      <c r="AI59" s="20">
        <v>56</v>
      </c>
      <c r="AJ59" s="20"/>
      <c r="AK59" s="21"/>
      <c r="AL59" s="20">
        <v>30</v>
      </c>
      <c r="AM59" s="21"/>
      <c r="AN59" s="40"/>
      <c r="AO59" s="21"/>
      <c r="AP59" s="40"/>
      <c r="AQ59" s="40"/>
      <c r="AR59" s="21"/>
      <c r="AS59" s="18"/>
      <c r="AT59" s="18"/>
      <c r="AU59" s="18"/>
      <c r="AV59" s="18"/>
      <c r="AX59" s="18"/>
      <c r="AY59" s="43"/>
      <c r="AZ59" s="22">
        <f>SUM($AZ$57:$AZ$58)</f>
        <v>1609</v>
      </c>
      <c r="BA59" s="22">
        <f>SUM($BA$57:$BA$58)</f>
        <v>1988</v>
      </c>
      <c r="BB59" s="22">
        <f>SUM($BB$57:$BB$58)</f>
        <v>1911</v>
      </c>
      <c r="BC59" s="43"/>
      <c r="BD59" s="43"/>
      <c r="BE59" s="36">
        <f>SUM($BE$57:$BE$58)</f>
        <v>9006</v>
      </c>
      <c r="BF59" s="23">
        <f>SUM($BF$57:$BF$58)</f>
        <v>14514</v>
      </c>
      <c r="BG59" s="22">
        <f>SUM($BG$57:$BG$58)</f>
        <v>6852</v>
      </c>
      <c r="BH59" s="22">
        <f>SUM($BH$57:$BH$58)</f>
        <v>1714</v>
      </c>
      <c r="BI59" s="43"/>
      <c r="BJ59" s="22">
        <f>SUM($BJ$57:$BJ$58)</f>
        <v>1745</v>
      </c>
      <c r="BK59" s="22">
        <f>SUM($BK$57:$BK$58)</f>
        <v>6371</v>
      </c>
      <c r="BL59" s="22">
        <f>SUM($BL$57:$BL$58)</f>
        <v>5007</v>
      </c>
      <c r="BM59" s="22">
        <f>SUM($BM$57:$BM$58)</f>
        <v>3255</v>
      </c>
      <c r="BN59" s="23">
        <f>SUM($BN$57:$BN$58)</f>
        <v>24944</v>
      </c>
      <c r="BO59" s="22">
        <f>SUM($BO$57:$BO$58)</f>
        <v>6808</v>
      </c>
      <c r="BP59" s="23">
        <f>SUM($BP$57:$BP$58)</f>
        <v>6808</v>
      </c>
      <c r="BQ59" s="22">
        <f>SUM($BQ$57:$BQ$58)</f>
        <v>1695</v>
      </c>
      <c r="BR59" s="43"/>
      <c r="BS59" s="22">
        <f>SUM($BS$57:$BS$58)</f>
        <v>2109</v>
      </c>
      <c r="BT59" s="23">
        <f>SUM($BT$57:$BT$58)</f>
        <v>3804</v>
      </c>
      <c r="BU59" s="22">
        <f>SUM($BU$57:$BU$58)</f>
        <v>10</v>
      </c>
      <c r="BV59" s="23">
        <f>SUM($BV$57:$BV$58)</f>
        <v>10</v>
      </c>
      <c r="BW59" s="43"/>
      <c r="BX59" s="23">
        <f>SUM($BX$57:$BX$58)</f>
        <v>0</v>
      </c>
      <c r="BY59" s="22">
        <f>SUM($BY$57:$BY$58)</f>
        <v>2077</v>
      </c>
      <c r="BZ59" s="43"/>
      <c r="CA59" s="22">
        <f>SUM($CA$57:$CA$58)</f>
        <v>4144</v>
      </c>
      <c r="CB59" s="22">
        <f>SUM($CB$57:$CB$58)</f>
        <v>1978</v>
      </c>
      <c r="CC59" s="43"/>
      <c r="CD59" s="22">
        <f>SUM($CD$57:$CD$58)</f>
        <v>3525</v>
      </c>
      <c r="CE59" s="22">
        <f>SUM($CE$57:$CE$58)</f>
        <v>8518</v>
      </c>
      <c r="CF59" s="23">
        <f>SUM($CF$57:$CF$58)</f>
        <v>20242</v>
      </c>
      <c r="CG59" s="22">
        <f>SUM($CG$57:$CG$58)</f>
        <v>1673</v>
      </c>
      <c r="CH59" s="23">
        <f>SUM($CH$57:$CH$58)</f>
        <v>1673</v>
      </c>
      <c r="CI59" s="43"/>
      <c r="CJ59" s="23">
        <f>SUM($CJ$57:$CJ$58)</f>
        <v>0</v>
      </c>
      <c r="CK59" s="43"/>
      <c r="CL59" s="43"/>
      <c r="CM59" s="23">
        <f>SUM($CM$57:$CM$58)</f>
        <v>0</v>
      </c>
      <c r="CN59" s="22">
        <f>SUM($CN$57:$CN$58)</f>
        <v>3</v>
      </c>
      <c r="CO59" s="24">
        <f>SUM($CO$57:$CO$58)</f>
        <v>43</v>
      </c>
      <c r="CP59" s="22">
        <f>SUM($AY$59:$CO$59,-$BF$59,-$BN$59,-$BP$59,-$BT$59,-$BV$59,-$BX$59,-$CF$59,-$CH$59,-$CJ$59,-$CM$59)</f>
        <v>72041</v>
      </c>
      <c r="CQ59" s="25" t="s">
        <v>204</v>
      </c>
    </row>
    <row r="60" spans="2:95" ht="14.4" x14ac:dyDescent="0.3">
      <c r="B60" s="26">
        <v>26</v>
      </c>
      <c r="C60" s="27" t="s">
        <v>205</v>
      </c>
      <c r="D60" s="41"/>
      <c r="E60" s="28">
        <v>25</v>
      </c>
      <c r="F60" s="28">
        <v>33</v>
      </c>
      <c r="G60" s="28">
        <v>24</v>
      </c>
      <c r="H60" s="41"/>
      <c r="I60" s="41"/>
      <c r="J60" s="38"/>
      <c r="K60" s="29">
        <f>SUM($D$60:$J$60)</f>
        <v>82</v>
      </c>
      <c r="L60" s="28">
        <v>0</v>
      </c>
      <c r="M60" s="28">
        <v>2</v>
      </c>
      <c r="N60" s="41"/>
      <c r="O60" s="28">
        <v>0</v>
      </c>
      <c r="P60" s="28">
        <v>2</v>
      </c>
      <c r="Q60" s="28">
        <v>1</v>
      </c>
      <c r="R60" s="28">
        <v>0</v>
      </c>
      <c r="S60" s="29">
        <f>SUM($L$60:$R$60)</f>
        <v>5</v>
      </c>
      <c r="T60" s="28">
        <v>11</v>
      </c>
      <c r="U60" s="29">
        <f>SUM($T$60:$T$60)</f>
        <v>11</v>
      </c>
      <c r="V60" s="28">
        <v>9</v>
      </c>
      <c r="W60" s="41"/>
      <c r="X60" s="28">
        <v>11</v>
      </c>
      <c r="Y60" s="29">
        <f>SUM($V$60:$X$60)</f>
        <v>20</v>
      </c>
      <c r="Z60" s="41"/>
      <c r="AA60" s="29">
        <f>SUM($Z$60:$Z$60)</f>
        <v>0</v>
      </c>
      <c r="AB60" s="41"/>
      <c r="AC60" s="29">
        <f>SUM($AB$60:$AB$60)</f>
        <v>0</v>
      </c>
      <c r="AD60" s="28">
        <v>1</v>
      </c>
      <c r="AE60" s="41"/>
      <c r="AF60" s="28">
        <v>4</v>
      </c>
      <c r="AG60" s="28">
        <v>2</v>
      </c>
      <c r="AH60" s="41"/>
      <c r="AI60" s="28">
        <v>7</v>
      </c>
      <c r="AJ60" s="28">
        <v>8</v>
      </c>
      <c r="AK60" s="29">
        <f>SUM($AD$60:$AJ$60)</f>
        <v>22</v>
      </c>
      <c r="AL60" s="28">
        <v>12</v>
      </c>
      <c r="AM60" s="29">
        <f>SUM($AL$60:$AL$60)</f>
        <v>12</v>
      </c>
      <c r="AN60" s="41"/>
      <c r="AO60" s="29">
        <f>SUM($AN$60:$AN$60)</f>
        <v>0</v>
      </c>
      <c r="AP60" s="41"/>
      <c r="AQ60" s="41"/>
      <c r="AR60" s="29">
        <f>SUM($AP$60:$AQ$60)</f>
        <v>0</v>
      </c>
      <c r="AS60" s="28">
        <v>1</v>
      </c>
      <c r="AT60" s="28">
        <v>153</v>
      </c>
      <c r="AU60" s="30">
        <v>8.8092000000000004E-2</v>
      </c>
      <c r="AV60" s="31">
        <v>10</v>
      </c>
      <c r="AX60" s="26">
        <v>26</v>
      </c>
      <c r="AY60" s="43"/>
      <c r="AZ60" s="31">
        <v>2</v>
      </c>
      <c r="BA60" s="31">
        <v>2</v>
      </c>
      <c r="BB60" s="31">
        <v>2</v>
      </c>
      <c r="BC60" s="43"/>
      <c r="BD60" s="43"/>
      <c r="BE60" s="39"/>
      <c r="BF60" s="32">
        <f>SUM($AY$60:$BE$60)</f>
        <v>6</v>
      </c>
      <c r="BG60" s="31">
        <v>0</v>
      </c>
      <c r="BH60" s="31">
        <v>0</v>
      </c>
      <c r="BI60" s="43"/>
      <c r="BJ60" s="31">
        <v>0</v>
      </c>
      <c r="BK60" s="31">
        <v>0</v>
      </c>
      <c r="BL60" s="31">
        <v>0</v>
      </c>
      <c r="BM60" s="31">
        <v>0</v>
      </c>
      <c r="BN60" s="32">
        <f>SUM($BG$60:$BM$60)</f>
        <v>0</v>
      </c>
      <c r="BO60" s="31">
        <v>0</v>
      </c>
      <c r="BP60" s="32">
        <f>SUM($BO$60:$BO$60)</f>
        <v>0</v>
      </c>
      <c r="BQ60" s="31">
        <v>0</v>
      </c>
      <c r="BR60" s="43"/>
      <c r="BS60" s="31">
        <v>0</v>
      </c>
      <c r="BT60" s="32">
        <f>SUM($BQ$60:$BS$60)</f>
        <v>0</v>
      </c>
      <c r="BU60" s="31">
        <v>-10</v>
      </c>
      <c r="BV60" s="32">
        <f>SUM($BU$60:$BU$60)</f>
        <v>-10</v>
      </c>
      <c r="BW60" s="43"/>
      <c r="BX60" s="32">
        <f>SUM($BW$60:$BW$60)</f>
        <v>0</v>
      </c>
      <c r="BY60" s="31">
        <v>0</v>
      </c>
      <c r="BZ60" s="43"/>
      <c r="CA60" s="31">
        <v>0</v>
      </c>
      <c r="CB60" s="31">
        <v>0</v>
      </c>
      <c r="CC60" s="43"/>
      <c r="CD60" s="31">
        <v>0</v>
      </c>
      <c r="CE60" s="31">
        <v>0</v>
      </c>
      <c r="CF60" s="32">
        <f>SUM($BY$60:$CE$60)</f>
        <v>0</v>
      </c>
      <c r="CG60" s="31">
        <v>1</v>
      </c>
      <c r="CH60" s="32">
        <f>SUM($CG$60:$CG$60)</f>
        <v>1</v>
      </c>
      <c r="CI60" s="43"/>
      <c r="CJ60" s="32">
        <f>SUM($CI$60:$CI$60)</f>
        <v>0</v>
      </c>
      <c r="CK60" s="43"/>
      <c r="CL60" s="43"/>
      <c r="CM60" s="32">
        <f>SUM($CK$60:$CL$60)</f>
        <v>0</v>
      </c>
      <c r="CN60" s="31">
        <v>0</v>
      </c>
      <c r="CO60" s="33">
        <v>3</v>
      </c>
      <c r="CP60" s="31"/>
      <c r="CQ60" s="34" t="s">
        <v>113</v>
      </c>
    </row>
    <row r="61" spans="2:95" ht="14.4" x14ac:dyDescent="0.3">
      <c r="B61" s="18"/>
      <c r="C61" s="19" t="s">
        <v>206</v>
      </c>
      <c r="D61" s="40"/>
      <c r="E61" s="40"/>
      <c r="F61" s="20">
        <v>43</v>
      </c>
      <c r="G61" s="20"/>
      <c r="H61" s="40"/>
      <c r="I61" s="40"/>
      <c r="J61" s="35"/>
      <c r="K61" s="21"/>
      <c r="L61" s="20"/>
      <c r="M61" s="20">
        <v>31</v>
      </c>
      <c r="N61" s="40"/>
      <c r="O61" s="20">
        <v>35</v>
      </c>
      <c r="P61" s="20"/>
      <c r="Q61" s="20"/>
      <c r="R61" s="20">
        <v>46</v>
      </c>
      <c r="S61" s="21"/>
      <c r="T61" s="20"/>
      <c r="U61" s="21"/>
      <c r="V61" s="20">
        <v>33</v>
      </c>
      <c r="W61" s="40"/>
      <c r="X61" s="20">
        <v>49</v>
      </c>
      <c r="Y61" s="21"/>
      <c r="Z61" s="40"/>
      <c r="AA61" s="21"/>
      <c r="AB61" s="40"/>
      <c r="AC61" s="21"/>
      <c r="AD61" s="20">
        <v>40</v>
      </c>
      <c r="AE61" s="40"/>
      <c r="AF61" s="20"/>
      <c r="AG61" s="20">
        <v>37</v>
      </c>
      <c r="AH61" s="40"/>
      <c r="AI61" s="20">
        <v>53</v>
      </c>
      <c r="AJ61" s="20"/>
      <c r="AK61" s="21"/>
      <c r="AL61" s="20">
        <v>29</v>
      </c>
      <c r="AM61" s="21"/>
      <c r="AN61" s="40"/>
      <c r="AO61" s="21"/>
      <c r="AP61" s="40"/>
      <c r="AQ61" s="40"/>
      <c r="AR61" s="21"/>
      <c r="AS61" s="18"/>
      <c r="AT61" s="18"/>
      <c r="AU61" s="18"/>
      <c r="AV61" s="18"/>
      <c r="AX61" s="18"/>
      <c r="AY61" s="43"/>
      <c r="AZ61" s="22">
        <f>SUM($AZ$59:$AZ$60)</f>
        <v>1611</v>
      </c>
      <c r="BA61" s="22">
        <f>SUM($BA$59:$BA$60)</f>
        <v>1990</v>
      </c>
      <c r="BB61" s="22">
        <f>SUM($BB$59:$BB$60)</f>
        <v>1913</v>
      </c>
      <c r="BC61" s="43"/>
      <c r="BD61" s="43"/>
      <c r="BE61" s="36">
        <f>SUM($BE$59:$BE$60)</f>
        <v>9006</v>
      </c>
      <c r="BF61" s="23">
        <f>SUM($BF$59:$BF$60)</f>
        <v>14520</v>
      </c>
      <c r="BG61" s="22">
        <f>SUM($BG$59:$BG$60)</f>
        <v>6852</v>
      </c>
      <c r="BH61" s="22">
        <f>SUM($BH$59:$BH$60)</f>
        <v>1714</v>
      </c>
      <c r="BI61" s="43"/>
      <c r="BJ61" s="22">
        <f>SUM($BJ$59:$BJ$60)</f>
        <v>1745</v>
      </c>
      <c r="BK61" s="22">
        <f>SUM($BK$59:$BK$60)</f>
        <v>6371</v>
      </c>
      <c r="BL61" s="22">
        <f>SUM($BL$59:$BL$60)</f>
        <v>5007</v>
      </c>
      <c r="BM61" s="22">
        <f>SUM($BM$59:$BM$60)</f>
        <v>3255</v>
      </c>
      <c r="BN61" s="23">
        <f>SUM($BN$59:$BN$60)</f>
        <v>24944</v>
      </c>
      <c r="BO61" s="22">
        <f>SUM($BO$59:$BO$60)</f>
        <v>6808</v>
      </c>
      <c r="BP61" s="23">
        <f>SUM($BP$59:$BP$60)</f>
        <v>6808</v>
      </c>
      <c r="BQ61" s="22">
        <f>SUM($BQ$59:$BQ$60)</f>
        <v>1695</v>
      </c>
      <c r="BR61" s="43"/>
      <c r="BS61" s="22">
        <f>SUM($BS$59:$BS$60)</f>
        <v>2109</v>
      </c>
      <c r="BT61" s="23">
        <f>SUM($BT$59:$BT$60)</f>
        <v>3804</v>
      </c>
      <c r="BU61" s="42">
        <f>SUM($BU$59:$BU$60)</f>
        <v>0</v>
      </c>
      <c r="BV61" s="23">
        <f>SUM($BV$59:$BV$60)</f>
        <v>0</v>
      </c>
      <c r="BW61" s="43"/>
      <c r="BX61" s="23">
        <f>SUM($BX$59:$BX$60)</f>
        <v>0</v>
      </c>
      <c r="BY61" s="22">
        <f>SUM($BY$59:$BY$60)</f>
        <v>2077</v>
      </c>
      <c r="BZ61" s="43"/>
      <c r="CA61" s="22">
        <f>SUM($CA$59:$CA$60)</f>
        <v>4144</v>
      </c>
      <c r="CB61" s="22">
        <f>SUM($CB$59:$CB$60)</f>
        <v>1978</v>
      </c>
      <c r="CC61" s="43"/>
      <c r="CD61" s="22">
        <f>SUM($CD$59:$CD$60)</f>
        <v>3525</v>
      </c>
      <c r="CE61" s="22">
        <f>SUM($CE$59:$CE$60)</f>
        <v>8518</v>
      </c>
      <c r="CF61" s="23">
        <f>SUM($CF$59:$CF$60)</f>
        <v>20242</v>
      </c>
      <c r="CG61" s="22">
        <f>SUM($CG$59:$CG$60)</f>
        <v>1674</v>
      </c>
      <c r="CH61" s="23">
        <f>SUM($CH$59:$CH$60)</f>
        <v>1674</v>
      </c>
      <c r="CI61" s="43"/>
      <c r="CJ61" s="23">
        <f>SUM($CJ$59:$CJ$60)</f>
        <v>0</v>
      </c>
      <c r="CK61" s="43"/>
      <c r="CL61" s="43"/>
      <c r="CM61" s="23">
        <f>SUM($CM$59:$CM$60)</f>
        <v>0</v>
      </c>
      <c r="CN61" s="22">
        <f>SUM($CN$59:$CN$60)</f>
        <v>3</v>
      </c>
      <c r="CO61" s="24">
        <f>SUM($CO$59:$CO$60)</f>
        <v>46</v>
      </c>
      <c r="CP61" s="22">
        <f>SUM($AY$61:$CO$61,-$BF$61,-$BN$61,-$BP$61,-$BT$61,-$BV$61,-$BX$61,-$CF$61,-$CH$61,-$CJ$61,-$CM$61)</f>
        <v>72041</v>
      </c>
      <c r="CQ61" s="25" t="s">
        <v>114</v>
      </c>
    </row>
    <row r="62" spans="2:95" ht="14.4" x14ac:dyDescent="0.3">
      <c r="B62" s="26">
        <v>27</v>
      </c>
      <c r="C62" s="27" t="s">
        <v>207</v>
      </c>
      <c r="D62" s="41"/>
      <c r="E62" s="41" t="s">
        <v>79</v>
      </c>
      <c r="F62" s="28">
        <v>381</v>
      </c>
      <c r="G62" s="28">
        <v>767</v>
      </c>
      <c r="H62" s="41"/>
      <c r="I62" s="41"/>
      <c r="J62" s="38"/>
      <c r="K62" s="29">
        <f>SUM($D$62:$J$62)</f>
        <v>1148</v>
      </c>
      <c r="L62" s="28">
        <v>6</v>
      </c>
      <c r="M62" s="28">
        <v>12</v>
      </c>
      <c r="N62" s="41"/>
      <c r="O62" s="28">
        <v>5</v>
      </c>
      <c r="P62" s="28">
        <v>25</v>
      </c>
      <c r="Q62" s="28">
        <v>12</v>
      </c>
      <c r="R62" s="28">
        <v>9</v>
      </c>
      <c r="S62" s="29">
        <f>SUM($L$62:$R$62)</f>
        <v>69</v>
      </c>
      <c r="T62" s="28">
        <v>25</v>
      </c>
      <c r="U62" s="29">
        <f>SUM($T$62:$T$62)</f>
        <v>25</v>
      </c>
      <c r="V62" s="28">
        <v>16</v>
      </c>
      <c r="W62" s="41"/>
      <c r="X62" s="28">
        <v>20</v>
      </c>
      <c r="Y62" s="29">
        <f>SUM($V$62:$X$62)</f>
        <v>36</v>
      </c>
      <c r="Z62" s="41"/>
      <c r="AA62" s="29">
        <f>SUM($Z$62:$Z$62)</f>
        <v>0</v>
      </c>
      <c r="AB62" s="41"/>
      <c r="AC62" s="29">
        <f>SUM($AB$62:$AB$62)</f>
        <v>0</v>
      </c>
      <c r="AD62" s="28">
        <v>15</v>
      </c>
      <c r="AE62" s="41"/>
      <c r="AF62" s="28">
        <v>41</v>
      </c>
      <c r="AG62" s="28">
        <v>13</v>
      </c>
      <c r="AH62" s="41"/>
      <c r="AI62" s="28">
        <v>54</v>
      </c>
      <c r="AJ62" s="28">
        <v>21</v>
      </c>
      <c r="AK62" s="29">
        <f>SUM($AD$62:$AJ$62)</f>
        <v>144</v>
      </c>
      <c r="AL62" s="28">
        <v>12</v>
      </c>
      <c r="AM62" s="29">
        <f>SUM($AL$62:$AL$62)</f>
        <v>12</v>
      </c>
      <c r="AN62" s="41"/>
      <c r="AO62" s="29">
        <f>SUM($AN$62:$AN$62)</f>
        <v>0</v>
      </c>
      <c r="AP62" s="41"/>
      <c r="AQ62" s="41"/>
      <c r="AR62" s="29">
        <f>SUM($AP$62:$AQ$62)</f>
        <v>0</v>
      </c>
      <c r="AS62" s="28">
        <v>2</v>
      </c>
      <c r="AT62" s="28">
        <v>1436</v>
      </c>
      <c r="AU62" s="30">
        <v>1</v>
      </c>
      <c r="AV62" s="31">
        <v>1436</v>
      </c>
      <c r="AX62" s="26">
        <v>27</v>
      </c>
      <c r="AY62" s="43"/>
      <c r="AZ62" s="31">
        <v>-1436</v>
      </c>
      <c r="BA62" s="31">
        <v>381</v>
      </c>
      <c r="BB62" s="31">
        <v>767</v>
      </c>
      <c r="BC62" s="43"/>
      <c r="BD62" s="43"/>
      <c r="BE62" s="39"/>
      <c r="BF62" s="32">
        <f>SUM($AY$62:$BE$62)</f>
        <v>-288</v>
      </c>
      <c r="BG62" s="31">
        <v>6</v>
      </c>
      <c r="BH62" s="31">
        <v>12</v>
      </c>
      <c r="BI62" s="43"/>
      <c r="BJ62" s="31">
        <v>5</v>
      </c>
      <c r="BK62" s="31">
        <v>25</v>
      </c>
      <c r="BL62" s="31">
        <v>12</v>
      </c>
      <c r="BM62" s="31">
        <v>9</v>
      </c>
      <c r="BN62" s="32">
        <f>SUM($BG$62:$BM$62)</f>
        <v>69</v>
      </c>
      <c r="BO62" s="31">
        <v>25</v>
      </c>
      <c r="BP62" s="32">
        <f>SUM($BO$62:$BO$62)</f>
        <v>25</v>
      </c>
      <c r="BQ62" s="31">
        <v>16</v>
      </c>
      <c r="BR62" s="43"/>
      <c r="BS62" s="31">
        <v>20</v>
      </c>
      <c r="BT62" s="32">
        <f>SUM($BQ$62:$BS$62)</f>
        <v>36</v>
      </c>
      <c r="BU62" s="43"/>
      <c r="BV62" s="32">
        <f>SUM($BU$62:$BU$62)</f>
        <v>0</v>
      </c>
      <c r="BW62" s="43"/>
      <c r="BX62" s="32">
        <f>SUM($BW$62:$BW$62)</f>
        <v>0</v>
      </c>
      <c r="BY62" s="31">
        <v>15</v>
      </c>
      <c r="BZ62" s="43"/>
      <c r="CA62" s="31">
        <v>41</v>
      </c>
      <c r="CB62" s="31">
        <v>13</v>
      </c>
      <c r="CC62" s="43"/>
      <c r="CD62" s="31">
        <v>54</v>
      </c>
      <c r="CE62" s="31">
        <v>21</v>
      </c>
      <c r="CF62" s="32">
        <f>SUM($BY$62:$CE$62)</f>
        <v>144</v>
      </c>
      <c r="CG62" s="31">
        <v>12</v>
      </c>
      <c r="CH62" s="32">
        <f>SUM($CG$62:$CG$62)</f>
        <v>12</v>
      </c>
      <c r="CI62" s="43"/>
      <c r="CJ62" s="32">
        <f>SUM($CI$62:$CI$62)</f>
        <v>0</v>
      </c>
      <c r="CK62" s="43"/>
      <c r="CL62" s="43"/>
      <c r="CM62" s="32">
        <f>SUM($CK$62:$CL$62)</f>
        <v>0</v>
      </c>
      <c r="CN62" s="31">
        <v>2</v>
      </c>
      <c r="CO62" s="33">
        <v>0</v>
      </c>
      <c r="CP62" s="31"/>
      <c r="CQ62" s="34" t="s">
        <v>116</v>
      </c>
    </row>
    <row r="63" spans="2:95" ht="14.4" x14ac:dyDescent="0.3">
      <c r="B63" s="18"/>
      <c r="C63" s="19" t="s">
        <v>206</v>
      </c>
      <c r="D63" s="40"/>
      <c r="E63" s="40"/>
      <c r="F63" s="20">
        <v>45</v>
      </c>
      <c r="G63" s="20"/>
      <c r="H63" s="40"/>
      <c r="I63" s="40"/>
      <c r="J63" s="35"/>
      <c r="K63" s="21"/>
      <c r="L63" s="20"/>
      <c r="M63" s="20" t="s">
        <v>163</v>
      </c>
      <c r="N63" s="40"/>
      <c r="O63" s="20">
        <v>36</v>
      </c>
      <c r="P63" s="20"/>
      <c r="Q63" s="20"/>
      <c r="R63" s="20">
        <v>48</v>
      </c>
      <c r="S63" s="21"/>
      <c r="T63" s="20"/>
      <c r="U63" s="21"/>
      <c r="V63" s="20">
        <v>34</v>
      </c>
      <c r="W63" s="40"/>
      <c r="X63" s="20">
        <v>51</v>
      </c>
      <c r="Y63" s="21"/>
      <c r="Z63" s="40"/>
      <c r="AA63" s="21"/>
      <c r="AB63" s="40"/>
      <c r="AC63" s="21"/>
      <c r="AD63" s="20">
        <v>42</v>
      </c>
      <c r="AE63" s="40"/>
      <c r="AF63" s="20"/>
      <c r="AG63" s="20">
        <v>38</v>
      </c>
      <c r="AH63" s="40"/>
      <c r="AI63" s="20">
        <v>56</v>
      </c>
      <c r="AJ63" s="20"/>
      <c r="AK63" s="21"/>
      <c r="AL63" s="20">
        <v>30</v>
      </c>
      <c r="AM63" s="21"/>
      <c r="AN63" s="40"/>
      <c r="AO63" s="21"/>
      <c r="AP63" s="40"/>
      <c r="AQ63" s="40"/>
      <c r="AR63" s="21"/>
      <c r="AS63" s="18"/>
      <c r="AT63" s="18"/>
      <c r="AU63" s="18"/>
      <c r="AV63" s="18"/>
      <c r="AX63" s="18"/>
      <c r="AY63" s="43"/>
      <c r="AZ63" s="22">
        <f>SUM($AZ$61:$AZ$62)</f>
        <v>175</v>
      </c>
      <c r="BA63" s="22">
        <f>SUM($BA$61:$BA$62)</f>
        <v>2371</v>
      </c>
      <c r="BB63" s="22">
        <f>SUM($BB$61:$BB$62)</f>
        <v>2680</v>
      </c>
      <c r="BC63" s="43"/>
      <c r="BD63" s="43"/>
      <c r="BE63" s="36">
        <f>SUM($BE$61:$BE$62)</f>
        <v>9006</v>
      </c>
      <c r="BF63" s="23">
        <f>SUM($BF$61:$BF$62)</f>
        <v>14232</v>
      </c>
      <c r="BG63" s="22">
        <f>SUM($BG$61:$BG$62)</f>
        <v>6858</v>
      </c>
      <c r="BH63" s="22">
        <f>SUM($BH$61:$BH$62)</f>
        <v>1726</v>
      </c>
      <c r="BI63" s="43"/>
      <c r="BJ63" s="22">
        <f>SUM($BJ$61:$BJ$62)</f>
        <v>1750</v>
      </c>
      <c r="BK63" s="22">
        <f>SUM($BK$61:$BK$62)</f>
        <v>6396</v>
      </c>
      <c r="BL63" s="22">
        <f>SUM($BL$61:$BL$62)</f>
        <v>5019</v>
      </c>
      <c r="BM63" s="22">
        <f>SUM($BM$61:$BM$62)</f>
        <v>3264</v>
      </c>
      <c r="BN63" s="23">
        <f>SUM($BN$61:$BN$62)</f>
        <v>25013</v>
      </c>
      <c r="BO63" s="22">
        <f>SUM($BO$61:$BO$62)</f>
        <v>6833</v>
      </c>
      <c r="BP63" s="23">
        <f>SUM($BP$61:$BP$62)</f>
        <v>6833</v>
      </c>
      <c r="BQ63" s="22">
        <f>SUM($BQ$61:$BQ$62)</f>
        <v>1711</v>
      </c>
      <c r="BR63" s="43"/>
      <c r="BS63" s="22">
        <f>SUM($BS$61:$BS$62)</f>
        <v>2129</v>
      </c>
      <c r="BT63" s="23">
        <f>SUM($BT$61:$BT$62)</f>
        <v>3840</v>
      </c>
      <c r="BU63" s="43"/>
      <c r="BV63" s="23">
        <f>SUM($BV$61:$BV$62)</f>
        <v>0</v>
      </c>
      <c r="BW63" s="43"/>
      <c r="BX63" s="23">
        <f>SUM($BX$61:$BX$62)</f>
        <v>0</v>
      </c>
      <c r="BY63" s="22">
        <f>SUM($BY$61:$BY$62)</f>
        <v>2092</v>
      </c>
      <c r="BZ63" s="43"/>
      <c r="CA63" s="22">
        <f>SUM($CA$61:$CA$62)</f>
        <v>4185</v>
      </c>
      <c r="CB63" s="22">
        <f>SUM($CB$61:$CB$62)</f>
        <v>1991</v>
      </c>
      <c r="CC63" s="43"/>
      <c r="CD63" s="22">
        <f>SUM($CD$61:$CD$62)</f>
        <v>3579</v>
      </c>
      <c r="CE63" s="22">
        <f>SUM($CE$61:$CE$62)</f>
        <v>8539</v>
      </c>
      <c r="CF63" s="23">
        <f>SUM($CF$61:$CF$62)</f>
        <v>20386</v>
      </c>
      <c r="CG63" s="22">
        <f>SUM($CG$61:$CG$62)</f>
        <v>1686</v>
      </c>
      <c r="CH63" s="23">
        <f>SUM($CH$61:$CH$62)</f>
        <v>1686</v>
      </c>
      <c r="CI63" s="43"/>
      <c r="CJ63" s="23">
        <f>SUM($CJ$61:$CJ$62)</f>
        <v>0</v>
      </c>
      <c r="CK63" s="43"/>
      <c r="CL63" s="43"/>
      <c r="CM63" s="23">
        <f>SUM($CM$61:$CM$62)</f>
        <v>0</v>
      </c>
      <c r="CN63" s="22">
        <f>SUM($CN$61:$CN$62)</f>
        <v>5</v>
      </c>
      <c r="CO63" s="24">
        <f>SUM($CO$61:$CO$62)</f>
        <v>46</v>
      </c>
      <c r="CP63" s="22">
        <f>SUM($AY$63:$CO$63,-$BF$63,-$BN$63,-$BP$63,-$BT$63,-$BV$63,-$BX$63,-$CF$63,-$CH$63,-$CJ$63,-$CM$63)</f>
        <v>72041</v>
      </c>
      <c r="CQ63" s="25" t="s">
        <v>208</v>
      </c>
    </row>
    <row r="64" spans="2:95" ht="14.4" x14ac:dyDescent="0.3">
      <c r="B64" s="26">
        <v>28</v>
      </c>
      <c r="C64" s="27" t="s">
        <v>209</v>
      </c>
      <c r="D64" s="41"/>
      <c r="E64" s="41"/>
      <c r="F64" s="28">
        <v>579</v>
      </c>
      <c r="G64" s="28">
        <v>1160</v>
      </c>
      <c r="H64" s="41"/>
      <c r="I64" s="41"/>
      <c r="J64" s="38"/>
      <c r="K64" s="29">
        <f>SUM($D$64:$J$64)</f>
        <v>1739</v>
      </c>
      <c r="L64" s="28">
        <v>0</v>
      </c>
      <c r="M64" s="28">
        <v>0</v>
      </c>
      <c r="N64" s="41"/>
      <c r="O64" s="28">
        <v>2</v>
      </c>
      <c r="P64" s="28">
        <v>12</v>
      </c>
      <c r="Q64" s="28">
        <v>3</v>
      </c>
      <c r="R64" s="28">
        <v>5</v>
      </c>
      <c r="S64" s="29">
        <f>SUM($L$64:$R$64)</f>
        <v>22</v>
      </c>
      <c r="T64" s="28">
        <v>36</v>
      </c>
      <c r="U64" s="29">
        <f>SUM($T$64:$T$64)</f>
        <v>36</v>
      </c>
      <c r="V64" s="28">
        <v>24</v>
      </c>
      <c r="W64" s="41"/>
      <c r="X64" s="28">
        <v>35</v>
      </c>
      <c r="Y64" s="29">
        <f>SUM($V$64:$X$64)</f>
        <v>59</v>
      </c>
      <c r="Z64" s="41"/>
      <c r="AA64" s="29">
        <f>SUM($Z$64:$Z$64)</f>
        <v>0</v>
      </c>
      <c r="AB64" s="41"/>
      <c r="AC64" s="29">
        <f>SUM($AB$64:$AB$64)</f>
        <v>0</v>
      </c>
      <c r="AD64" s="28">
        <v>13</v>
      </c>
      <c r="AE64" s="41"/>
      <c r="AF64" s="28">
        <v>38</v>
      </c>
      <c r="AG64" s="28">
        <v>11</v>
      </c>
      <c r="AH64" s="41"/>
      <c r="AI64" s="28">
        <v>36</v>
      </c>
      <c r="AJ64" s="28">
        <v>55</v>
      </c>
      <c r="AK64" s="29">
        <f>SUM($AD$64:$AJ$64)</f>
        <v>153</v>
      </c>
      <c r="AL64" s="28">
        <v>22</v>
      </c>
      <c r="AM64" s="29">
        <f>SUM($AL$64:$AL$64)</f>
        <v>22</v>
      </c>
      <c r="AN64" s="41"/>
      <c r="AO64" s="29">
        <f>SUM($AN$64:$AN$64)</f>
        <v>0</v>
      </c>
      <c r="AP64" s="41"/>
      <c r="AQ64" s="41"/>
      <c r="AR64" s="29">
        <f>SUM($AP$64:$AQ$64)</f>
        <v>0</v>
      </c>
      <c r="AS64" s="28">
        <v>0</v>
      </c>
      <c r="AT64" s="28">
        <v>2031</v>
      </c>
      <c r="AU64" s="30">
        <v>8.8092000000000004E-2</v>
      </c>
      <c r="AV64" s="31">
        <v>175</v>
      </c>
      <c r="AX64" s="26">
        <v>28</v>
      </c>
      <c r="AY64" s="43"/>
      <c r="AZ64" s="31">
        <v>-175</v>
      </c>
      <c r="BA64" s="31">
        <v>51</v>
      </c>
      <c r="BB64" s="31">
        <v>102</v>
      </c>
      <c r="BC64" s="43"/>
      <c r="BD64" s="43"/>
      <c r="BE64" s="39"/>
      <c r="BF64" s="32">
        <f>SUM($AY$64:$BE$64)</f>
        <v>-22</v>
      </c>
      <c r="BG64" s="31">
        <v>0</v>
      </c>
      <c r="BH64" s="31">
        <v>0</v>
      </c>
      <c r="BI64" s="43"/>
      <c r="BJ64" s="31">
        <v>0</v>
      </c>
      <c r="BK64" s="31">
        <v>1</v>
      </c>
      <c r="BL64" s="31">
        <v>0</v>
      </c>
      <c r="BM64" s="31">
        <v>0</v>
      </c>
      <c r="BN64" s="32">
        <f>SUM($BG$64:$BM$64)</f>
        <v>1</v>
      </c>
      <c r="BO64" s="31">
        <v>3</v>
      </c>
      <c r="BP64" s="32">
        <f>SUM($BO$64:$BO$64)</f>
        <v>3</v>
      </c>
      <c r="BQ64" s="31">
        <v>2</v>
      </c>
      <c r="BR64" s="43"/>
      <c r="BS64" s="31">
        <v>3</v>
      </c>
      <c r="BT64" s="32">
        <f>SUM($BQ$64:$BS$64)</f>
        <v>5</v>
      </c>
      <c r="BU64" s="43"/>
      <c r="BV64" s="32">
        <f>SUM($BU$64:$BU$64)</f>
        <v>0</v>
      </c>
      <c r="BW64" s="43"/>
      <c r="BX64" s="32">
        <f>SUM($BW$64:$BW$64)</f>
        <v>0</v>
      </c>
      <c r="BY64" s="31">
        <v>1</v>
      </c>
      <c r="BZ64" s="43"/>
      <c r="CA64" s="31">
        <v>3</v>
      </c>
      <c r="CB64" s="31">
        <v>0</v>
      </c>
      <c r="CC64" s="43"/>
      <c r="CD64" s="31">
        <v>3</v>
      </c>
      <c r="CE64" s="31">
        <v>4</v>
      </c>
      <c r="CF64" s="32">
        <f>SUM($BY$64:$CE$64)</f>
        <v>11</v>
      </c>
      <c r="CG64" s="31">
        <v>1</v>
      </c>
      <c r="CH64" s="32">
        <f>SUM($CG$64:$CG$64)</f>
        <v>1</v>
      </c>
      <c r="CI64" s="43"/>
      <c r="CJ64" s="32">
        <f>SUM($CI$64:$CI$64)</f>
        <v>0</v>
      </c>
      <c r="CK64" s="43"/>
      <c r="CL64" s="43"/>
      <c r="CM64" s="32">
        <f>SUM($CK$64:$CL$64)</f>
        <v>0</v>
      </c>
      <c r="CN64" s="31">
        <v>0</v>
      </c>
      <c r="CO64" s="33">
        <v>1</v>
      </c>
      <c r="CP64" s="31"/>
      <c r="CQ64" s="34" t="s">
        <v>116</v>
      </c>
    </row>
    <row r="65" spans="2:95" ht="14.4" x14ac:dyDescent="0.3">
      <c r="B65" s="18"/>
      <c r="C65" s="19" t="s">
        <v>210</v>
      </c>
      <c r="D65" s="40"/>
      <c r="E65" s="40"/>
      <c r="F65" s="20">
        <v>43</v>
      </c>
      <c r="G65" s="20"/>
      <c r="H65" s="40"/>
      <c r="I65" s="40"/>
      <c r="J65" s="35"/>
      <c r="K65" s="21"/>
      <c r="L65" s="20"/>
      <c r="M65" s="20">
        <v>31</v>
      </c>
      <c r="N65" s="40"/>
      <c r="O65" s="20">
        <v>35</v>
      </c>
      <c r="P65" s="20"/>
      <c r="Q65" s="20"/>
      <c r="R65" s="20">
        <v>46</v>
      </c>
      <c r="S65" s="21"/>
      <c r="T65" s="20"/>
      <c r="U65" s="21"/>
      <c r="V65" s="20">
        <v>33</v>
      </c>
      <c r="W65" s="40"/>
      <c r="X65" s="20">
        <v>49</v>
      </c>
      <c r="Y65" s="21"/>
      <c r="Z65" s="40"/>
      <c r="AA65" s="21"/>
      <c r="AB65" s="40"/>
      <c r="AC65" s="21"/>
      <c r="AD65" s="20">
        <v>40</v>
      </c>
      <c r="AE65" s="40"/>
      <c r="AF65" s="20"/>
      <c r="AG65" s="20">
        <v>37</v>
      </c>
      <c r="AH65" s="40"/>
      <c r="AI65" s="20">
        <v>53</v>
      </c>
      <c r="AJ65" s="20"/>
      <c r="AK65" s="21"/>
      <c r="AL65" s="40"/>
      <c r="AM65" s="21"/>
      <c r="AN65" s="40"/>
      <c r="AO65" s="21"/>
      <c r="AP65" s="40"/>
      <c r="AQ65" s="40"/>
      <c r="AR65" s="21"/>
      <c r="AS65" s="18"/>
      <c r="AT65" s="18"/>
      <c r="AU65" s="18"/>
      <c r="AV65" s="18"/>
      <c r="AX65" s="18"/>
      <c r="AY65" s="43"/>
      <c r="AZ65" s="42">
        <f>SUM($AZ$63:$AZ$64)</f>
        <v>0</v>
      </c>
      <c r="BA65" s="22">
        <f>SUM($BA$63:$BA$64)</f>
        <v>2422</v>
      </c>
      <c r="BB65" s="22">
        <f>SUM($BB$63:$BB$64)</f>
        <v>2782</v>
      </c>
      <c r="BC65" s="43"/>
      <c r="BD65" s="43"/>
      <c r="BE65" s="36">
        <f>SUM($BE$63:$BE$64)</f>
        <v>9006</v>
      </c>
      <c r="BF65" s="23">
        <f>SUM($BF$63:$BF$64)</f>
        <v>14210</v>
      </c>
      <c r="BG65" s="22">
        <f>SUM($BG$63:$BG$64)</f>
        <v>6858</v>
      </c>
      <c r="BH65" s="22">
        <f>SUM($BH$63:$BH$64)</f>
        <v>1726</v>
      </c>
      <c r="BI65" s="43"/>
      <c r="BJ65" s="22">
        <f>SUM($BJ$63:$BJ$64)</f>
        <v>1750</v>
      </c>
      <c r="BK65" s="22">
        <f>SUM($BK$63:$BK$64)</f>
        <v>6397</v>
      </c>
      <c r="BL65" s="22">
        <f>SUM($BL$63:$BL$64)</f>
        <v>5019</v>
      </c>
      <c r="BM65" s="22">
        <f>SUM($BM$63:$BM$64)</f>
        <v>3264</v>
      </c>
      <c r="BN65" s="23">
        <f>SUM($BN$63:$BN$64)</f>
        <v>25014</v>
      </c>
      <c r="BO65" s="22">
        <f>SUM($BO$63:$BO$64)</f>
        <v>6836</v>
      </c>
      <c r="BP65" s="23">
        <f>SUM($BP$63:$BP$64)</f>
        <v>6836</v>
      </c>
      <c r="BQ65" s="22">
        <f>SUM($BQ$63:$BQ$64)</f>
        <v>1713</v>
      </c>
      <c r="BR65" s="43"/>
      <c r="BS65" s="22">
        <f>SUM($BS$63:$BS$64)</f>
        <v>2132</v>
      </c>
      <c r="BT65" s="23">
        <f>SUM($BT$63:$BT$64)</f>
        <v>3845</v>
      </c>
      <c r="BU65" s="43"/>
      <c r="BV65" s="23">
        <f>SUM($BV$63:$BV$64)</f>
        <v>0</v>
      </c>
      <c r="BW65" s="43"/>
      <c r="BX65" s="23">
        <f>SUM($BX$63:$BX$64)</f>
        <v>0</v>
      </c>
      <c r="BY65" s="22">
        <f>SUM($BY$63:$BY$64)</f>
        <v>2093</v>
      </c>
      <c r="BZ65" s="43"/>
      <c r="CA65" s="22">
        <f>SUM($CA$63:$CA$64)</f>
        <v>4188</v>
      </c>
      <c r="CB65" s="22">
        <f>SUM($CB$63:$CB$64)</f>
        <v>1991</v>
      </c>
      <c r="CC65" s="43"/>
      <c r="CD65" s="22">
        <f>SUM($CD$63:$CD$64)</f>
        <v>3582</v>
      </c>
      <c r="CE65" s="22">
        <f>SUM($CE$63:$CE$64)</f>
        <v>8543</v>
      </c>
      <c r="CF65" s="23">
        <f>SUM($CF$63:$CF$64)</f>
        <v>20397</v>
      </c>
      <c r="CG65" s="22">
        <f>SUM($CG$63:$CG$64)</f>
        <v>1687</v>
      </c>
      <c r="CH65" s="23">
        <f>SUM($CH$63:$CH$64)</f>
        <v>1687</v>
      </c>
      <c r="CI65" s="43"/>
      <c r="CJ65" s="23">
        <f>SUM($CJ$63:$CJ$64)</f>
        <v>0</v>
      </c>
      <c r="CK65" s="43"/>
      <c r="CL65" s="43"/>
      <c r="CM65" s="23">
        <f>SUM($CM$63:$CM$64)</f>
        <v>0</v>
      </c>
      <c r="CN65" s="22">
        <f>SUM($CN$63:$CN$64)</f>
        <v>5</v>
      </c>
      <c r="CO65" s="24">
        <f>SUM($CO$63:$CO$64)</f>
        <v>47</v>
      </c>
      <c r="CP65" s="22">
        <f>SUM($AY$65:$CO$65,-$BF$65,-$BN$65,-$BP$65,-$BT$65,-$BV$65,-$BX$65,-$CF$65,-$CH$65,-$CJ$65,-$CM$65)</f>
        <v>72041</v>
      </c>
      <c r="CQ65" s="25" t="s">
        <v>117</v>
      </c>
    </row>
    <row r="66" spans="2:95" ht="14.4" x14ac:dyDescent="0.3">
      <c r="B66" s="26">
        <v>29</v>
      </c>
      <c r="C66" s="27" t="s">
        <v>211</v>
      </c>
      <c r="D66" s="41"/>
      <c r="E66" s="41"/>
      <c r="F66" s="28">
        <v>235</v>
      </c>
      <c r="G66" s="28">
        <v>161</v>
      </c>
      <c r="H66" s="41"/>
      <c r="I66" s="41"/>
      <c r="J66" s="38"/>
      <c r="K66" s="29">
        <f>SUM($D$66:$J$66)</f>
        <v>396</v>
      </c>
      <c r="L66" s="28">
        <v>25</v>
      </c>
      <c r="M66" s="28">
        <v>21</v>
      </c>
      <c r="N66" s="41"/>
      <c r="O66" s="28">
        <v>10</v>
      </c>
      <c r="P66" s="28">
        <v>51</v>
      </c>
      <c r="Q66" s="28">
        <v>30</v>
      </c>
      <c r="R66" s="28">
        <v>16</v>
      </c>
      <c r="S66" s="29">
        <f>SUM($L$66:$R$66)</f>
        <v>153</v>
      </c>
      <c r="T66" s="28">
        <v>445</v>
      </c>
      <c r="U66" s="29">
        <f>SUM($T$66:$T$66)</f>
        <v>445</v>
      </c>
      <c r="V66" s="28">
        <v>103</v>
      </c>
      <c r="W66" s="41"/>
      <c r="X66" s="28">
        <v>157</v>
      </c>
      <c r="Y66" s="29">
        <f>SUM($V$66:$X$66)</f>
        <v>260</v>
      </c>
      <c r="Z66" s="41"/>
      <c r="AA66" s="29">
        <f>SUM($Z$66:$Z$66)</f>
        <v>0</v>
      </c>
      <c r="AB66" s="41"/>
      <c r="AC66" s="29">
        <f>SUM($AB$66:$AB$66)</f>
        <v>0</v>
      </c>
      <c r="AD66" s="28">
        <v>59</v>
      </c>
      <c r="AE66" s="41"/>
      <c r="AF66" s="28">
        <v>77</v>
      </c>
      <c r="AG66" s="28">
        <v>67</v>
      </c>
      <c r="AH66" s="41"/>
      <c r="AI66" s="28">
        <v>57</v>
      </c>
      <c r="AJ66" s="28">
        <v>137</v>
      </c>
      <c r="AK66" s="29">
        <f>SUM($AD$66:$AJ$66)</f>
        <v>397</v>
      </c>
      <c r="AL66" s="41" t="s">
        <v>79</v>
      </c>
      <c r="AM66" s="29">
        <f>SUM($AL$66:$AL$66)</f>
        <v>0</v>
      </c>
      <c r="AN66" s="41"/>
      <c r="AO66" s="29">
        <f>SUM($AN$66:$AN$66)</f>
        <v>0</v>
      </c>
      <c r="AP66" s="41"/>
      <c r="AQ66" s="41"/>
      <c r="AR66" s="29">
        <f>SUM($AP$66:$AQ$66)</f>
        <v>0</v>
      </c>
      <c r="AS66" s="28">
        <v>18</v>
      </c>
      <c r="AT66" s="28">
        <v>1669</v>
      </c>
      <c r="AU66" s="30">
        <v>1</v>
      </c>
      <c r="AV66" s="31">
        <v>1669</v>
      </c>
      <c r="AX66" s="26">
        <v>29</v>
      </c>
      <c r="AY66" s="43"/>
      <c r="AZ66" s="43"/>
      <c r="BA66" s="31">
        <v>235</v>
      </c>
      <c r="BB66" s="31">
        <v>161</v>
      </c>
      <c r="BC66" s="43"/>
      <c r="BD66" s="43"/>
      <c r="BE66" s="39"/>
      <c r="BF66" s="32">
        <f>SUM($AY$66:$BE$66)</f>
        <v>396</v>
      </c>
      <c r="BG66" s="31">
        <v>25</v>
      </c>
      <c r="BH66" s="31">
        <v>21</v>
      </c>
      <c r="BI66" s="43"/>
      <c r="BJ66" s="31">
        <v>10</v>
      </c>
      <c r="BK66" s="31">
        <v>51</v>
      </c>
      <c r="BL66" s="31">
        <v>30</v>
      </c>
      <c r="BM66" s="31">
        <v>16</v>
      </c>
      <c r="BN66" s="32">
        <f>SUM($BG$66:$BM$66)</f>
        <v>153</v>
      </c>
      <c r="BO66" s="31">
        <v>445</v>
      </c>
      <c r="BP66" s="32">
        <f>SUM($BO$66:$BO$66)</f>
        <v>445</v>
      </c>
      <c r="BQ66" s="31">
        <v>103</v>
      </c>
      <c r="BR66" s="43"/>
      <c r="BS66" s="31">
        <v>157</v>
      </c>
      <c r="BT66" s="32">
        <f>SUM($BQ$66:$BS$66)</f>
        <v>260</v>
      </c>
      <c r="BU66" s="43"/>
      <c r="BV66" s="32">
        <f>SUM($BU$66:$BU$66)</f>
        <v>0</v>
      </c>
      <c r="BW66" s="43"/>
      <c r="BX66" s="32">
        <f>SUM($BW$66:$BW$66)</f>
        <v>0</v>
      </c>
      <c r="BY66" s="31">
        <v>59</v>
      </c>
      <c r="BZ66" s="43"/>
      <c r="CA66" s="31">
        <v>77</v>
      </c>
      <c r="CB66" s="31">
        <v>67</v>
      </c>
      <c r="CC66" s="43"/>
      <c r="CD66" s="31">
        <v>57</v>
      </c>
      <c r="CE66" s="31">
        <v>137</v>
      </c>
      <c r="CF66" s="32">
        <f>SUM($BY$66:$CE$66)</f>
        <v>397</v>
      </c>
      <c r="CG66" s="31">
        <v>-1669</v>
      </c>
      <c r="CH66" s="32">
        <f>SUM($CG$66:$CG$66)</f>
        <v>-1669</v>
      </c>
      <c r="CI66" s="43"/>
      <c r="CJ66" s="32">
        <f>SUM($CI$66:$CI$66)</f>
        <v>0</v>
      </c>
      <c r="CK66" s="43"/>
      <c r="CL66" s="43"/>
      <c r="CM66" s="32">
        <f>SUM($CK$66:$CL$66)</f>
        <v>0</v>
      </c>
      <c r="CN66" s="31">
        <v>18</v>
      </c>
      <c r="CO66" s="33">
        <v>0</v>
      </c>
      <c r="CP66" s="31"/>
      <c r="CQ66" s="34" t="s">
        <v>119</v>
      </c>
    </row>
    <row r="67" spans="2:95" ht="14.4" x14ac:dyDescent="0.3">
      <c r="B67" s="18"/>
      <c r="C67" s="19" t="s">
        <v>210</v>
      </c>
      <c r="D67" s="40"/>
      <c r="E67" s="40"/>
      <c r="F67" s="20">
        <v>45</v>
      </c>
      <c r="G67" s="20"/>
      <c r="H67" s="40"/>
      <c r="I67" s="40"/>
      <c r="J67" s="35"/>
      <c r="K67" s="21"/>
      <c r="L67" s="20"/>
      <c r="M67" s="20" t="s">
        <v>163</v>
      </c>
      <c r="N67" s="40"/>
      <c r="O67" s="20" t="s">
        <v>163</v>
      </c>
      <c r="P67" s="20"/>
      <c r="Q67" s="20"/>
      <c r="R67" s="20">
        <v>48</v>
      </c>
      <c r="S67" s="21"/>
      <c r="T67" s="20"/>
      <c r="U67" s="21"/>
      <c r="V67" s="20">
        <v>34</v>
      </c>
      <c r="W67" s="40"/>
      <c r="X67" s="20">
        <v>51</v>
      </c>
      <c r="Y67" s="21"/>
      <c r="Z67" s="40"/>
      <c r="AA67" s="21"/>
      <c r="AB67" s="40"/>
      <c r="AC67" s="21"/>
      <c r="AD67" s="20">
        <v>42</v>
      </c>
      <c r="AE67" s="40"/>
      <c r="AF67" s="20"/>
      <c r="AG67" s="20">
        <v>38</v>
      </c>
      <c r="AH67" s="40"/>
      <c r="AI67" s="20">
        <v>56</v>
      </c>
      <c r="AJ67" s="20"/>
      <c r="AK67" s="21"/>
      <c r="AL67" s="40"/>
      <c r="AM67" s="21"/>
      <c r="AN67" s="40"/>
      <c r="AO67" s="21"/>
      <c r="AP67" s="40"/>
      <c r="AQ67" s="40"/>
      <c r="AR67" s="21"/>
      <c r="AS67" s="18"/>
      <c r="AT67" s="18"/>
      <c r="AU67" s="18"/>
      <c r="AV67" s="18"/>
      <c r="AX67" s="18"/>
      <c r="AY67" s="43"/>
      <c r="AZ67" s="43"/>
      <c r="BA67" s="22">
        <f>SUM($BA$65:$BA$66)</f>
        <v>2657</v>
      </c>
      <c r="BB67" s="22">
        <f>SUM($BB$65:$BB$66)</f>
        <v>2943</v>
      </c>
      <c r="BC67" s="43"/>
      <c r="BD67" s="43"/>
      <c r="BE67" s="36">
        <f>SUM($BE$65:$BE$66)</f>
        <v>9006</v>
      </c>
      <c r="BF67" s="23">
        <f>SUM($BF$65:$BF$66)</f>
        <v>14606</v>
      </c>
      <c r="BG67" s="22">
        <f>SUM($BG$65:$BG$66)</f>
        <v>6883</v>
      </c>
      <c r="BH67" s="22">
        <f>SUM($BH$65:$BH$66)</f>
        <v>1747</v>
      </c>
      <c r="BI67" s="43"/>
      <c r="BJ67" s="22">
        <f>SUM($BJ$65:$BJ$66)</f>
        <v>1760</v>
      </c>
      <c r="BK67" s="22">
        <f>SUM($BK$65:$BK$66)</f>
        <v>6448</v>
      </c>
      <c r="BL67" s="22">
        <f>SUM($BL$65:$BL$66)</f>
        <v>5049</v>
      </c>
      <c r="BM67" s="22">
        <f>SUM($BM$65:$BM$66)</f>
        <v>3280</v>
      </c>
      <c r="BN67" s="23">
        <f>SUM($BN$65:$BN$66)</f>
        <v>25167</v>
      </c>
      <c r="BO67" s="22">
        <f>SUM($BO$65:$BO$66)</f>
        <v>7281</v>
      </c>
      <c r="BP67" s="23">
        <f>SUM($BP$65:$BP$66)</f>
        <v>7281</v>
      </c>
      <c r="BQ67" s="22">
        <f>SUM($BQ$65:$BQ$66)</f>
        <v>1816</v>
      </c>
      <c r="BR67" s="43"/>
      <c r="BS67" s="22">
        <f>SUM($BS$65:$BS$66)</f>
        <v>2289</v>
      </c>
      <c r="BT67" s="23">
        <f>SUM($BT$65:$BT$66)</f>
        <v>4105</v>
      </c>
      <c r="BU67" s="43"/>
      <c r="BV67" s="23">
        <f>SUM($BV$65:$BV$66)</f>
        <v>0</v>
      </c>
      <c r="BW67" s="43"/>
      <c r="BX67" s="23">
        <f>SUM($BX$65:$BX$66)</f>
        <v>0</v>
      </c>
      <c r="BY67" s="22">
        <f>SUM($BY$65:$BY$66)</f>
        <v>2152</v>
      </c>
      <c r="BZ67" s="43"/>
      <c r="CA67" s="22">
        <f>SUM($CA$65:$CA$66)</f>
        <v>4265</v>
      </c>
      <c r="CB67" s="22">
        <f>SUM($CB$65:$CB$66)</f>
        <v>2058</v>
      </c>
      <c r="CC67" s="43"/>
      <c r="CD67" s="22">
        <f>SUM($CD$65:$CD$66)</f>
        <v>3639</v>
      </c>
      <c r="CE67" s="22">
        <f>SUM($CE$65:$CE$66)</f>
        <v>8680</v>
      </c>
      <c r="CF67" s="23">
        <f>SUM($CF$65:$CF$66)</f>
        <v>20794</v>
      </c>
      <c r="CG67" s="22">
        <f>SUM($CG$65:$CG$66)</f>
        <v>18</v>
      </c>
      <c r="CH67" s="23">
        <f>SUM($CH$65:$CH$66)</f>
        <v>18</v>
      </c>
      <c r="CI67" s="43"/>
      <c r="CJ67" s="23">
        <f>SUM($CJ$65:$CJ$66)</f>
        <v>0</v>
      </c>
      <c r="CK67" s="43"/>
      <c r="CL67" s="43"/>
      <c r="CM67" s="23">
        <f>SUM($CM$65:$CM$66)</f>
        <v>0</v>
      </c>
      <c r="CN67" s="22">
        <f>SUM($CN$65:$CN$66)</f>
        <v>23</v>
      </c>
      <c r="CO67" s="24">
        <f>SUM($CO$65:$CO$66)</f>
        <v>47</v>
      </c>
      <c r="CP67" s="22">
        <f>SUM($AY$67:$CO$67,-$BF$67,-$BN$67,-$BP$67,-$BT$67,-$BV$67,-$BX$67,-$CF$67,-$CH$67,-$CJ$67,-$CM$67)</f>
        <v>72041</v>
      </c>
      <c r="CQ67" s="25" t="s">
        <v>212</v>
      </c>
    </row>
    <row r="68" spans="2:95" ht="14.4" x14ac:dyDescent="0.3">
      <c r="B68" s="26">
        <v>30</v>
      </c>
      <c r="C68" s="27" t="s">
        <v>213</v>
      </c>
      <c r="D68" s="41"/>
      <c r="E68" s="41"/>
      <c r="F68" s="28">
        <v>67</v>
      </c>
      <c r="G68" s="28">
        <v>30</v>
      </c>
      <c r="H68" s="41"/>
      <c r="I68" s="41"/>
      <c r="J68" s="38"/>
      <c r="K68" s="29">
        <f>SUM($D$68:$J$68)</f>
        <v>97</v>
      </c>
      <c r="L68" s="28">
        <v>3</v>
      </c>
      <c r="M68" s="28">
        <v>0</v>
      </c>
      <c r="N68" s="41"/>
      <c r="O68" s="28">
        <v>0</v>
      </c>
      <c r="P68" s="28">
        <v>3</v>
      </c>
      <c r="Q68" s="28">
        <v>2</v>
      </c>
      <c r="R68" s="28">
        <v>2</v>
      </c>
      <c r="S68" s="29">
        <f>SUM($L$68:$R$68)</f>
        <v>10</v>
      </c>
      <c r="T68" s="28">
        <v>20</v>
      </c>
      <c r="U68" s="29">
        <f>SUM($T$68:$T$68)</f>
        <v>20</v>
      </c>
      <c r="V68" s="28">
        <v>6</v>
      </c>
      <c r="W68" s="41"/>
      <c r="X68" s="28">
        <v>23</v>
      </c>
      <c r="Y68" s="29">
        <f>SUM($V$68:$X$68)</f>
        <v>29</v>
      </c>
      <c r="Z68" s="41"/>
      <c r="AA68" s="29">
        <f>SUM($Z$68:$Z$68)</f>
        <v>0</v>
      </c>
      <c r="AB68" s="41"/>
      <c r="AC68" s="29">
        <f>SUM($AB$68:$AB$68)</f>
        <v>0</v>
      </c>
      <c r="AD68" s="28">
        <v>11</v>
      </c>
      <c r="AE68" s="41"/>
      <c r="AF68" s="28">
        <v>10</v>
      </c>
      <c r="AG68" s="28">
        <v>8</v>
      </c>
      <c r="AH68" s="41"/>
      <c r="AI68" s="28">
        <v>15</v>
      </c>
      <c r="AJ68" s="28">
        <v>44</v>
      </c>
      <c r="AK68" s="29">
        <f>SUM($AD$68:$AJ$68)</f>
        <v>88</v>
      </c>
      <c r="AL68" s="41"/>
      <c r="AM68" s="29">
        <f>SUM($AL$68:$AL$68)</f>
        <v>0</v>
      </c>
      <c r="AN68" s="41"/>
      <c r="AO68" s="29">
        <f>SUM($AN$68:$AN$68)</f>
        <v>0</v>
      </c>
      <c r="AP68" s="41"/>
      <c r="AQ68" s="41"/>
      <c r="AR68" s="29">
        <f>SUM($AP$68:$AQ$68)</f>
        <v>0</v>
      </c>
      <c r="AS68" s="28">
        <v>2</v>
      </c>
      <c r="AT68" s="28">
        <v>246</v>
      </c>
      <c r="AU68" s="30">
        <v>8.8092000000000004E-2</v>
      </c>
      <c r="AV68" s="31">
        <v>18</v>
      </c>
      <c r="AX68" s="26">
        <v>30</v>
      </c>
      <c r="AY68" s="43"/>
      <c r="AZ68" s="43"/>
      <c r="BA68" s="31">
        <v>5</v>
      </c>
      <c r="BB68" s="31">
        <v>2</v>
      </c>
      <c r="BC68" s="43"/>
      <c r="BD68" s="43"/>
      <c r="BE68" s="39"/>
      <c r="BF68" s="32">
        <f>SUM($AY$68:$BE$68)</f>
        <v>7</v>
      </c>
      <c r="BG68" s="31">
        <v>0</v>
      </c>
      <c r="BH68" s="31">
        <v>0</v>
      </c>
      <c r="BI68" s="43"/>
      <c r="BJ68" s="31">
        <v>0</v>
      </c>
      <c r="BK68" s="31">
        <v>0</v>
      </c>
      <c r="BL68" s="31">
        <v>0</v>
      </c>
      <c r="BM68" s="31">
        <v>0</v>
      </c>
      <c r="BN68" s="32">
        <f>SUM($BG$68:$BM$68)</f>
        <v>0</v>
      </c>
      <c r="BO68" s="31">
        <v>1</v>
      </c>
      <c r="BP68" s="32">
        <f>SUM($BO$68:$BO$68)</f>
        <v>1</v>
      </c>
      <c r="BQ68" s="31">
        <v>0</v>
      </c>
      <c r="BR68" s="43"/>
      <c r="BS68" s="31">
        <v>2</v>
      </c>
      <c r="BT68" s="32">
        <f>SUM($BQ$68:$BS$68)</f>
        <v>2</v>
      </c>
      <c r="BU68" s="43"/>
      <c r="BV68" s="32">
        <f>SUM($BU$68:$BU$68)</f>
        <v>0</v>
      </c>
      <c r="BW68" s="43"/>
      <c r="BX68" s="32">
        <f>SUM($BW$68:$BW$68)</f>
        <v>0</v>
      </c>
      <c r="BY68" s="31">
        <v>0</v>
      </c>
      <c r="BZ68" s="43"/>
      <c r="CA68" s="31">
        <v>0</v>
      </c>
      <c r="CB68" s="31">
        <v>0</v>
      </c>
      <c r="CC68" s="43"/>
      <c r="CD68" s="31">
        <v>1</v>
      </c>
      <c r="CE68" s="31">
        <v>3</v>
      </c>
      <c r="CF68" s="32">
        <f>SUM($BY$68:$CE$68)</f>
        <v>4</v>
      </c>
      <c r="CG68" s="31">
        <v>-18</v>
      </c>
      <c r="CH68" s="32">
        <f>SUM($CG$68:$CG$68)</f>
        <v>-18</v>
      </c>
      <c r="CI68" s="43"/>
      <c r="CJ68" s="32">
        <f>SUM($CI$68:$CI$68)</f>
        <v>0</v>
      </c>
      <c r="CK68" s="43"/>
      <c r="CL68" s="43"/>
      <c r="CM68" s="32">
        <f>SUM($CK$68:$CL$68)</f>
        <v>0</v>
      </c>
      <c r="CN68" s="31">
        <v>0</v>
      </c>
      <c r="CO68" s="33">
        <v>4</v>
      </c>
      <c r="CP68" s="31"/>
      <c r="CQ68" s="34" t="s">
        <v>119</v>
      </c>
    </row>
    <row r="69" spans="2:95" ht="14.4" x14ac:dyDescent="0.3">
      <c r="B69" s="18"/>
      <c r="C69" s="19" t="s">
        <v>214</v>
      </c>
      <c r="D69" s="40"/>
      <c r="E69" s="40"/>
      <c r="F69" s="20">
        <v>43</v>
      </c>
      <c r="G69" s="20"/>
      <c r="H69" s="40"/>
      <c r="I69" s="40"/>
      <c r="J69" s="35"/>
      <c r="K69" s="21"/>
      <c r="L69" s="20"/>
      <c r="M69" s="40"/>
      <c r="N69" s="40"/>
      <c r="O69" s="20">
        <v>35</v>
      </c>
      <c r="P69" s="20"/>
      <c r="Q69" s="20"/>
      <c r="R69" s="20">
        <v>46</v>
      </c>
      <c r="S69" s="21"/>
      <c r="T69" s="20"/>
      <c r="U69" s="21"/>
      <c r="V69" s="20">
        <v>33</v>
      </c>
      <c r="W69" s="40"/>
      <c r="X69" s="20">
        <v>49</v>
      </c>
      <c r="Y69" s="21"/>
      <c r="Z69" s="40"/>
      <c r="AA69" s="21"/>
      <c r="AB69" s="40"/>
      <c r="AC69" s="21"/>
      <c r="AD69" s="20">
        <v>40</v>
      </c>
      <c r="AE69" s="40"/>
      <c r="AF69" s="20"/>
      <c r="AG69" s="20">
        <v>37</v>
      </c>
      <c r="AH69" s="40"/>
      <c r="AI69" s="20">
        <v>53</v>
      </c>
      <c r="AJ69" s="20"/>
      <c r="AK69" s="21"/>
      <c r="AL69" s="40"/>
      <c r="AM69" s="21"/>
      <c r="AN69" s="40"/>
      <c r="AO69" s="21"/>
      <c r="AP69" s="40"/>
      <c r="AQ69" s="40"/>
      <c r="AR69" s="21"/>
      <c r="AS69" s="18"/>
      <c r="AT69" s="18"/>
      <c r="AU69" s="18"/>
      <c r="AV69" s="18"/>
      <c r="AX69" s="18"/>
      <c r="AY69" s="43"/>
      <c r="AZ69" s="43"/>
      <c r="BA69" s="22">
        <f>SUM($BA$67:$BA$68)</f>
        <v>2662</v>
      </c>
      <c r="BB69" s="22">
        <f>SUM($BB$67:$BB$68)</f>
        <v>2945</v>
      </c>
      <c r="BC69" s="43"/>
      <c r="BD69" s="43"/>
      <c r="BE69" s="36">
        <f>SUM($BE$67:$BE$68)</f>
        <v>9006</v>
      </c>
      <c r="BF69" s="23">
        <f>SUM($BF$67:$BF$68)</f>
        <v>14613</v>
      </c>
      <c r="BG69" s="22">
        <f>SUM($BG$67:$BG$68)</f>
        <v>6883</v>
      </c>
      <c r="BH69" s="22">
        <f>SUM($BH$67:$BH$68)</f>
        <v>1747</v>
      </c>
      <c r="BI69" s="43"/>
      <c r="BJ69" s="22">
        <f>SUM($BJ$67:$BJ$68)</f>
        <v>1760</v>
      </c>
      <c r="BK69" s="22">
        <f>SUM($BK$67:$BK$68)</f>
        <v>6448</v>
      </c>
      <c r="BL69" s="22">
        <f>SUM($BL$67:$BL$68)</f>
        <v>5049</v>
      </c>
      <c r="BM69" s="22">
        <f>SUM($BM$67:$BM$68)</f>
        <v>3280</v>
      </c>
      <c r="BN69" s="23">
        <f>SUM($BN$67:$BN$68)</f>
        <v>25167</v>
      </c>
      <c r="BO69" s="22">
        <f>SUM($BO$67:$BO$68)</f>
        <v>7282</v>
      </c>
      <c r="BP69" s="23">
        <f>SUM($BP$67:$BP$68)</f>
        <v>7282</v>
      </c>
      <c r="BQ69" s="22">
        <f>SUM($BQ$67:$BQ$68)</f>
        <v>1816</v>
      </c>
      <c r="BR69" s="43"/>
      <c r="BS69" s="22">
        <f>SUM($BS$67:$BS$68)</f>
        <v>2291</v>
      </c>
      <c r="BT69" s="23">
        <f>SUM($BT$67:$BT$68)</f>
        <v>4107</v>
      </c>
      <c r="BU69" s="43"/>
      <c r="BV69" s="23">
        <f>SUM($BV$67:$BV$68)</f>
        <v>0</v>
      </c>
      <c r="BW69" s="43"/>
      <c r="BX69" s="23">
        <f>SUM($BX$67:$BX$68)</f>
        <v>0</v>
      </c>
      <c r="BY69" s="22">
        <f>SUM($BY$67:$BY$68)</f>
        <v>2152</v>
      </c>
      <c r="BZ69" s="43"/>
      <c r="CA69" s="22">
        <f>SUM($CA$67:$CA$68)</f>
        <v>4265</v>
      </c>
      <c r="CB69" s="22">
        <f>SUM($CB$67:$CB$68)</f>
        <v>2058</v>
      </c>
      <c r="CC69" s="43"/>
      <c r="CD69" s="22">
        <f>SUM($CD$67:$CD$68)</f>
        <v>3640</v>
      </c>
      <c r="CE69" s="22">
        <f>SUM($CE$67:$CE$68)</f>
        <v>8683</v>
      </c>
      <c r="CF69" s="23">
        <f>SUM($CF$67:$CF$68)</f>
        <v>20798</v>
      </c>
      <c r="CG69" s="42">
        <f>SUM($CG$67:$CG$68)</f>
        <v>0</v>
      </c>
      <c r="CH69" s="23">
        <f>SUM($CH$67:$CH$68)</f>
        <v>0</v>
      </c>
      <c r="CI69" s="43"/>
      <c r="CJ69" s="23">
        <f>SUM($CJ$67:$CJ$68)</f>
        <v>0</v>
      </c>
      <c r="CK69" s="43"/>
      <c r="CL69" s="43"/>
      <c r="CM69" s="23">
        <f>SUM($CM$67:$CM$68)</f>
        <v>0</v>
      </c>
      <c r="CN69" s="22">
        <f>SUM($CN$67:$CN$68)</f>
        <v>23</v>
      </c>
      <c r="CO69" s="24">
        <f>SUM($CO$67:$CO$68)</f>
        <v>51</v>
      </c>
      <c r="CP69" s="22">
        <f>SUM($AY$69:$CO$69,-$BF$69,-$BN$69,-$BP$69,-$BT$69,-$BV$69,-$BX$69,-$CF$69,-$CH$69,-$CJ$69,-$CM$69)</f>
        <v>72041</v>
      </c>
      <c r="CQ69" s="25" t="s">
        <v>120</v>
      </c>
    </row>
    <row r="70" spans="2:95" ht="14.4" x14ac:dyDescent="0.3">
      <c r="B70" s="26">
        <v>31</v>
      </c>
      <c r="C70" s="27" t="s">
        <v>215</v>
      </c>
      <c r="D70" s="41"/>
      <c r="E70" s="41"/>
      <c r="F70" s="28">
        <v>5</v>
      </c>
      <c r="G70" s="28">
        <v>5</v>
      </c>
      <c r="H70" s="41"/>
      <c r="I70" s="41"/>
      <c r="J70" s="38"/>
      <c r="K70" s="29">
        <f>SUM($D$70:$J$70)</f>
        <v>10</v>
      </c>
      <c r="L70" s="28">
        <v>297</v>
      </c>
      <c r="M70" s="41" t="s">
        <v>79</v>
      </c>
      <c r="N70" s="41"/>
      <c r="O70" s="28">
        <v>269</v>
      </c>
      <c r="P70" s="28">
        <v>493</v>
      </c>
      <c r="Q70" s="28">
        <v>395</v>
      </c>
      <c r="R70" s="28">
        <v>158</v>
      </c>
      <c r="S70" s="29">
        <f>SUM($L$70:$R$70)</f>
        <v>1612</v>
      </c>
      <c r="T70" s="28">
        <v>40</v>
      </c>
      <c r="U70" s="29">
        <f>SUM($T$70:$T$70)</f>
        <v>40</v>
      </c>
      <c r="V70" s="28">
        <v>11</v>
      </c>
      <c r="W70" s="41"/>
      <c r="X70" s="28">
        <v>11</v>
      </c>
      <c r="Y70" s="29">
        <f>SUM($V$70:$X$70)</f>
        <v>22</v>
      </c>
      <c r="Z70" s="41"/>
      <c r="AA70" s="29">
        <f>SUM($Z$70:$Z$70)</f>
        <v>0</v>
      </c>
      <c r="AB70" s="41"/>
      <c r="AC70" s="29">
        <f>SUM($AB$70:$AB$70)</f>
        <v>0</v>
      </c>
      <c r="AD70" s="28">
        <v>15</v>
      </c>
      <c r="AE70" s="41"/>
      <c r="AF70" s="28">
        <v>6</v>
      </c>
      <c r="AG70" s="28">
        <v>8</v>
      </c>
      <c r="AH70" s="41"/>
      <c r="AI70" s="28">
        <v>12</v>
      </c>
      <c r="AJ70" s="28">
        <v>21</v>
      </c>
      <c r="AK70" s="29">
        <f>SUM($AD$70:$AJ$70)</f>
        <v>62</v>
      </c>
      <c r="AL70" s="41"/>
      <c r="AM70" s="29">
        <f>SUM($AL$70:$AL$70)</f>
        <v>0</v>
      </c>
      <c r="AN70" s="41"/>
      <c r="AO70" s="29">
        <f>SUM($AN$70:$AN$70)</f>
        <v>0</v>
      </c>
      <c r="AP70" s="41"/>
      <c r="AQ70" s="41"/>
      <c r="AR70" s="29">
        <f>SUM($AP$70:$AQ$70)</f>
        <v>0</v>
      </c>
      <c r="AS70" s="28">
        <v>0</v>
      </c>
      <c r="AT70" s="28">
        <v>1746</v>
      </c>
      <c r="AU70" s="30">
        <v>1</v>
      </c>
      <c r="AV70" s="31">
        <v>1746</v>
      </c>
      <c r="AX70" s="26">
        <v>31</v>
      </c>
      <c r="AY70" s="43"/>
      <c r="AZ70" s="43"/>
      <c r="BA70" s="31">
        <v>5</v>
      </c>
      <c r="BB70" s="31">
        <v>5</v>
      </c>
      <c r="BC70" s="43"/>
      <c r="BD70" s="43"/>
      <c r="BE70" s="39"/>
      <c r="BF70" s="32">
        <f>SUM($AY$70:$BE$70)</f>
        <v>10</v>
      </c>
      <c r="BG70" s="31">
        <v>297</v>
      </c>
      <c r="BH70" s="31">
        <v>-1746</v>
      </c>
      <c r="BI70" s="43"/>
      <c r="BJ70" s="31">
        <v>269</v>
      </c>
      <c r="BK70" s="31">
        <v>493</v>
      </c>
      <c r="BL70" s="31">
        <v>395</v>
      </c>
      <c r="BM70" s="31">
        <v>158</v>
      </c>
      <c r="BN70" s="32">
        <f>SUM($BG$70:$BM$70)</f>
        <v>-134</v>
      </c>
      <c r="BO70" s="31">
        <v>40</v>
      </c>
      <c r="BP70" s="32">
        <f>SUM($BO$70:$BO$70)</f>
        <v>40</v>
      </c>
      <c r="BQ70" s="31">
        <v>11</v>
      </c>
      <c r="BR70" s="43"/>
      <c r="BS70" s="31">
        <v>11</v>
      </c>
      <c r="BT70" s="32">
        <f>SUM($BQ$70:$BS$70)</f>
        <v>22</v>
      </c>
      <c r="BU70" s="43"/>
      <c r="BV70" s="32">
        <f>SUM($BU$70:$BU$70)</f>
        <v>0</v>
      </c>
      <c r="BW70" s="43"/>
      <c r="BX70" s="32">
        <f>SUM($BW$70:$BW$70)</f>
        <v>0</v>
      </c>
      <c r="BY70" s="31">
        <v>15</v>
      </c>
      <c r="BZ70" s="43"/>
      <c r="CA70" s="31">
        <v>6</v>
      </c>
      <c r="CB70" s="31">
        <v>8</v>
      </c>
      <c r="CC70" s="43"/>
      <c r="CD70" s="31">
        <v>12</v>
      </c>
      <c r="CE70" s="31">
        <v>21</v>
      </c>
      <c r="CF70" s="32">
        <f>SUM($BY$70:$CE$70)</f>
        <v>62</v>
      </c>
      <c r="CG70" s="43"/>
      <c r="CH70" s="32">
        <f>SUM($CG$70:$CG$70)</f>
        <v>0</v>
      </c>
      <c r="CI70" s="43"/>
      <c r="CJ70" s="32">
        <f>SUM($CI$70:$CI$70)</f>
        <v>0</v>
      </c>
      <c r="CK70" s="43"/>
      <c r="CL70" s="43"/>
      <c r="CM70" s="32">
        <f>SUM($CK$70:$CL$70)</f>
        <v>0</v>
      </c>
      <c r="CN70" s="31">
        <v>0</v>
      </c>
      <c r="CO70" s="33">
        <v>0</v>
      </c>
      <c r="CP70" s="31"/>
      <c r="CQ70" s="34" t="s">
        <v>122</v>
      </c>
    </row>
    <row r="71" spans="2:95" ht="14.4" x14ac:dyDescent="0.3">
      <c r="B71" s="18"/>
      <c r="C71" s="19" t="s">
        <v>214</v>
      </c>
      <c r="D71" s="40"/>
      <c r="E71" s="40"/>
      <c r="F71" s="20">
        <v>45</v>
      </c>
      <c r="G71" s="20"/>
      <c r="H71" s="40"/>
      <c r="I71" s="40"/>
      <c r="J71" s="35"/>
      <c r="K71" s="21"/>
      <c r="L71" s="20"/>
      <c r="M71" s="40"/>
      <c r="N71" s="40"/>
      <c r="O71" s="20" t="s">
        <v>163</v>
      </c>
      <c r="P71" s="20"/>
      <c r="Q71" s="20"/>
      <c r="R71" s="20">
        <v>48</v>
      </c>
      <c r="S71" s="21"/>
      <c r="T71" s="20"/>
      <c r="U71" s="21"/>
      <c r="V71" s="20">
        <v>34</v>
      </c>
      <c r="W71" s="40"/>
      <c r="X71" s="20" t="s">
        <v>163</v>
      </c>
      <c r="Y71" s="21"/>
      <c r="Z71" s="40"/>
      <c r="AA71" s="21"/>
      <c r="AB71" s="40"/>
      <c r="AC71" s="21"/>
      <c r="AD71" s="20" t="s">
        <v>163</v>
      </c>
      <c r="AE71" s="40"/>
      <c r="AF71" s="20"/>
      <c r="AG71" s="20" t="s">
        <v>163</v>
      </c>
      <c r="AH71" s="40"/>
      <c r="AI71" s="20">
        <v>56</v>
      </c>
      <c r="AJ71" s="20"/>
      <c r="AK71" s="21"/>
      <c r="AL71" s="40"/>
      <c r="AM71" s="21"/>
      <c r="AN71" s="40"/>
      <c r="AO71" s="21"/>
      <c r="AP71" s="40"/>
      <c r="AQ71" s="40"/>
      <c r="AR71" s="21"/>
      <c r="AS71" s="18"/>
      <c r="AT71" s="18"/>
      <c r="AU71" s="18"/>
      <c r="AV71" s="18"/>
      <c r="AX71" s="18"/>
      <c r="AY71" s="43"/>
      <c r="AZ71" s="43"/>
      <c r="BA71" s="22">
        <f>SUM($BA$69:$BA$70)</f>
        <v>2667</v>
      </c>
      <c r="BB71" s="22">
        <f>SUM($BB$69:$BB$70)</f>
        <v>2950</v>
      </c>
      <c r="BC71" s="43"/>
      <c r="BD71" s="43"/>
      <c r="BE71" s="36">
        <f>SUM($BE$69:$BE$70)</f>
        <v>9006</v>
      </c>
      <c r="BF71" s="23">
        <f>SUM($BF$69:$BF$70)</f>
        <v>14623</v>
      </c>
      <c r="BG71" s="22">
        <f>SUM($BG$69:$BG$70)</f>
        <v>7180</v>
      </c>
      <c r="BH71" s="22">
        <f>SUM($BH$69:$BH$70)</f>
        <v>1</v>
      </c>
      <c r="BI71" s="43"/>
      <c r="BJ71" s="22">
        <f>SUM($BJ$69:$BJ$70)</f>
        <v>2029</v>
      </c>
      <c r="BK71" s="22">
        <f>SUM($BK$69:$BK$70)</f>
        <v>6941</v>
      </c>
      <c r="BL71" s="22">
        <f>SUM($BL$69:$BL$70)</f>
        <v>5444</v>
      </c>
      <c r="BM71" s="22">
        <f>SUM($BM$69:$BM$70)</f>
        <v>3438</v>
      </c>
      <c r="BN71" s="23">
        <f>SUM($BN$69:$BN$70)</f>
        <v>25033</v>
      </c>
      <c r="BO71" s="22">
        <f>SUM($BO$69:$BO$70)</f>
        <v>7322</v>
      </c>
      <c r="BP71" s="23">
        <f>SUM($BP$69:$BP$70)</f>
        <v>7322</v>
      </c>
      <c r="BQ71" s="22">
        <f>SUM($BQ$69:$BQ$70)</f>
        <v>1827</v>
      </c>
      <c r="BR71" s="43"/>
      <c r="BS71" s="22">
        <f>SUM($BS$69:$BS$70)</f>
        <v>2302</v>
      </c>
      <c r="BT71" s="23">
        <f>SUM($BT$69:$BT$70)</f>
        <v>4129</v>
      </c>
      <c r="BU71" s="43"/>
      <c r="BV71" s="23">
        <f>SUM($BV$69:$BV$70)</f>
        <v>0</v>
      </c>
      <c r="BW71" s="43"/>
      <c r="BX71" s="23">
        <f>SUM($BX$69:$BX$70)</f>
        <v>0</v>
      </c>
      <c r="BY71" s="22">
        <f>SUM($BY$69:$BY$70)</f>
        <v>2167</v>
      </c>
      <c r="BZ71" s="43"/>
      <c r="CA71" s="22">
        <f>SUM($CA$69:$CA$70)</f>
        <v>4271</v>
      </c>
      <c r="CB71" s="22">
        <f>SUM($CB$69:$CB$70)</f>
        <v>2066</v>
      </c>
      <c r="CC71" s="43"/>
      <c r="CD71" s="22">
        <f>SUM($CD$69:$CD$70)</f>
        <v>3652</v>
      </c>
      <c r="CE71" s="22">
        <f>SUM($CE$69:$CE$70)</f>
        <v>8704</v>
      </c>
      <c r="CF71" s="23">
        <f>SUM($CF$69:$CF$70)</f>
        <v>20860</v>
      </c>
      <c r="CG71" s="43"/>
      <c r="CH71" s="23">
        <f>SUM($CH$69:$CH$70)</f>
        <v>0</v>
      </c>
      <c r="CI71" s="43"/>
      <c r="CJ71" s="23">
        <f>SUM($CJ$69:$CJ$70)</f>
        <v>0</v>
      </c>
      <c r="CK71" s="43"/>
      <c r="CL71" s="43"/>
      <c r="CM71" s="23">
        <f>SUM($CM$69:$CM$70)</f>
        <v>0</v>
      </c>
      <c r="CN71" s="22">
        <f>SUM($CN$69:$CN$70)</f>
        <v>23</v>
      </c>
      <c r="CO71" s="24">
        <f>SUM($CO$69:$CO$70)</f>
        <v>51</v>
      </c>
      <c r="CP71" s="22">
        <f>SUM($AY$71:$CO$71,-$BF$71,-$BN$71,-$BP$71,-$BT$71,-$BV$71,-$BX$71,-$CF$71,-$CH$71,-$CJ$71,-$CM$71)</f>
        <v>72041</v>
      </c>
      <c r="CQ71" s="25" t="s">
        <v>216</v>
      </c>
    </row>
    <row r="72" spans="2:95" ht="14.4" x14ac:dyDescent="0.3">
      <c r="B72" s="26">
        <v>32</v>
      </c>
      <c r="C72" s="27" t="s">
        <v>217</v>
      </c>
      <c r="D72" s="41"/>
      <c r="E72" s="41"/>
      <c r="F72" s="28">
        <v>1</v>
      </c>
      <c r="G72" s="28">
        <v>2</v>
      </c>
      <c r="H72" s="41"/>
      <c r="I72" s="41"/>
      <c r="J72" s="38"/>
      <c r="K72" s="29">
        <f>SUM($D$72:$J$72)</f>
        <v>3</v>
      </c>
      <c r="L72" s="28">
        <v>1</v>
      </c>
      <c r="M72" s="41"/>
      <c r="N72" s="41"/>
      <c r="O72" s="28">
        <v>0</v>
      </c>
      <c r="P72" s="28">
        <v>3</v>
      </c>
      <c r="Q72" s="28">
        <v>2</v>
      </c>
      <c r="R72" s="28">
        <v>1</v>
      </c>
      <c r="S72" s="29">
        <f>SUM($L$72:$R$72)</f>
        <v>7</v>
      </c>
      <c r="T72" s="28">
        <v>3</v>
      </c>
      <c r="U72" s="29">
        <f>SUM($T$72:$T$72)</f>
        <v>3</v>
      </c>
      <c r="V72" s="28">
        <v>1</v>
      </c>
      <c r="W72" s="41"/>
      <c r="X72" s="28">
        <v>0</v>
      </c>
      <c r="Y72" s="29">
        <f>SUM($V$72:$X$72)</f>
        <v>1</v>
      </c>
      <c r="Z72" s="41"/>
      <c r="AA72" s="29">
        <f>SUM($Z$72:$Z$72)</f>
        <v>0</v>
      </c>
      <c r="AB72" s="41"/>
      <c r="AC72" s="29">
        <f>SUM($AB$72:$AB$72)</f>
        <v>0</v>
      </c>
      <c r="AD72" s="28">
        <v>0</v>
      </c>
      <c r="AE72" s="41"/>
      <c r="AF72" s="28">
        <v>0</v>
      </c>
      <c r="AG72" s="28">
        <v>0</v>
      </c>
      <c r="AH72" s="41"/>
      <c r="AI72" s="28">
        <v>2</v>
      </c>
      <c r="AJ72" s="28">
        <v>4</v>
      </c>
      <c r="AK72" s="29">
        <f>SUM($AD$72:$AJ$72)</f>
        <v>6</v>
      </c>
      <c r="AL72" s="41"/>
      <c r="AM72" s="29">
        <f>SUM($AL$72:$AL$72)</f>
        <v>0</v>
      </c>
      <c r="AN72" s="41"/>
      <c r="AO72" s="29">
        <f>SUM($AN$72:$AN$72)</f>
        <v>0</v>
      </c>
      <c r="AP72" s="41"/>
      <c r="AQ72" s="41"/>
      <c r="AR72" s="29">
        <f>SUM($AP$72:$AQ$72)</f>
        <v>0</v>
      </c>
      <c r="AS72" s="28">
        <v>0</v>
      </c>
      <c r="AT72" s="28">
        <v>20</v>
      </c>
      <c r="AU72" s="30">
        <v>8.8092000000000004E-2</v>
      </c>
      <c r="AV72" s="31">
        <v>1</v>
      </c>
      <c r="AX72" s="26">
        <v>32</v>
      </c>
      <c r="AY72" s="43"/>
      <c r="AZ72" s="43"/>
      <c r="BA72" s="31">
        <v>0</v>
      </c>
      <c r="BB72" s="31">
        <v>0</v>
      </c>
      <c r="BC72" s="43"/>
      <c r="BD72" s="43"/>
      <c r="BE72" s="39"/>
      <c r="BF72" s="32">
        <f>SUM($AY$72:$BE$72)</f>
        <v>0</v>
      </c>
      <c r="BG72" s="31">
        <v>0</v>
      </c>
      <c r="BH72" s="31">
        <v>-1</v>
      </c>
      <c r="BI72" s="43"/>
      <c r="BJ72" s="31">
        <v>0</v>
      </c>
      <c r="BK72" s="31">
        <v>0</v>
      </c>
      <c r="BL72" s="31">
        <v>0</v>
      </c>
      <c r="BM72" s="31">
        <v>0</v>
      </c>
      <c r="BN72" s="32">
        <f>SUM($BG$72:$BM$72)</f>
        <v>-1</v>
      </c>
      <c r="BO72" s="31">
        <v>0</v>
      </c>
      <c r="BP72" s="32">
        <f>SUM($BO$72:$BO$72)</f>
        <v>0</v>
      </c>
      <c r="BQ72" s="31">
        <v>0</v>
      </c>
      <c r="BR72" s="43"/>
      <c r="BS72" s="31">
        <v>0</v>
      </c>
      <c r="BT72" s="32">
        <f>SUM($BQ$72:$BS$72)</f>
        <v>0</v>
      </c>
      <c r="BU72" s="43"/>
      <c r="BV72" s="32">
        <f>SUM($BU$72:$BU$72)</f>
        <v>0</v>
      </c>
      <c r="BW72" s="43"/>
      <c r="BX72" s="32">
        <f>SUM($BW$72:$BW$72)</f>
        <v>0</v>
      </c>
      <c r="BY72" s="31">
        <v>0</v>
      </c>
      <c r="BZ72" s="43"/>
      <c r="CA72" s="31">
        <v>0</v>
      </c>
      <c r="CB72" s="31">
        <v>0</v>
      </c>
      <c r="CC72" s="43"/>
      <c r="CD72" s="31">
        <v>0</v>
      </c>
      <c r="CE72" s="31">
        <v>0</v>
      </c>
      <c r="CF72" s="32">
        <f>SUM($BY$72:$CE$72)</f>
        <v>0</v>
      </c>
      <c r="CG72" s="43"/>
      <c r="CH72" s="32">
        <f>SUM($CG$72:$CG$72)</f>
        <v>0</v>
      </c>
      <c r="CI72" s="43"/>
      <c r="CJ72" s="32">
        <f>SUM($CI$72:$CI$72)</f>
        <v>0</v>
      </c>
      <c r="CK72" s="43"/>
      <c r="CL72" s="43"/>
      <c r="CM72" s="32">
        <f>SUM($CK$72:$CL$72)</f>
        <v>0</v>
      </c>
      <c r="CN72" s="31">
        <v>0</v>
      </c>
      <c r="CO72" s="33">
        <v>1</v>
      </c>
      <c r="CP72" s="31"/>
      <c r="CQ72" s="34" t="s">
        <v>122</v>
      </c>
    </row>
    <row r="73" spans="2:95" ht="14.4" x14ac:dyDescent="0.3">
      <c r="B73" s="18"/>
      <c r="C73" s="19" t="s">
        <v>218</v>
      </c>
      <c r="D73" s="40"/>
      <c r="E73" s="40"/>
      <c r="F73" s="20">
        <v>43</v>
      </c>
      <c r="G73" s="20"/>
      <c r="H73" s="40"/>
      <c r="I73" s="40"/>
      <c r="J73" s="35"/>
      <c r="K73" s="21"/>
      <c r="L73" s="20"/>
      <c r="M73" s="40"/>
      <c r="N73" s="40"/>
      <c r="O73" s="20">
        <v>35</v>
      </c>
      <c r="P73" s="20"/>
      <c r="Q73" s="20"/>
      <c r="R73" s="20">
        <v>46</v>
      </c>
      <c r="S73" s="21"/>
      <c r="T73" s="20"/>
      <c r="U73" s="21"/>
      <c r="V73" s="40"/>
      <c r="W73" s="40"/>
      <c r="X73" s="20">
        <v>49</v>
      </c>
      <c r="Y73" s="21"/>
      <c r="Z73" s="40"/>
      <c r="AA73" s="21"/>
      <c r="AB73" s="40"/>
      <c r="AC73" s="21"/>
      <c r="AD73" s="20">
        <v>40</v>
      </c>
      <c r="AE73" s="40"/>
      <c r="AF73" s="20"/>
      <c r="AG73" s="20">
        <v>37</v>
      </c>
      <c r="AH73" s="40"/>
      <c r="AI73" s="20">
        <v>53</v>
      </c>
      <c r="AJ73" s="20"/>
      <c r="AK73" s="21"/>
      <c r="AL73" s="40"/>
      <c r="AM73" s="21"/>
      <c r="AN73" s="40"/>
      <c r="AO73" s="21"/>
      <c r="AP73" s="40"/>
      <c r="AQ73" s="40"/>
      <c r="AR73" s="21"/>
      <c r="AS73" s="18"/>
      <c r="AT73" s="18"/>
      <c r="AU73" s="18"/>
      <c r="AV73" s="18"/>
      <c r="AX73" s="18"/>
      <c r="AY73" s="43"/>
      <c r="AZ73" s="43"/>
      <c r="BA73" s="22">
        <f>SUM($BA$71:$BA$72)</f>
        <v>2667</v>
      </c>
      <c r="BB73" s="22">
        <f>SUM($BB$71:$BB$72)</f>
        <v>2950</v>
      </c>
      <c r="BC73" s="43"/>
      <c r="BD73" s="43"/>
      <c r="BE73" s="36">
        <f>SUM($BE$71:$BE$72)</f>
        <v>9006</v>
      </c>
      <c r="BF73" s="23">
        <f>SUM($BF$71:$BF$72)</f>
        <v>14623</v>
      </c>
      <c r="BG73" s="22">
        <f>SUM($BG$71:$BG$72)</f>
        <v>7180</v>
      </c>
      <c r="BH73" s="42">
        <f>SUM($BH$71:$BH$72)</f>
        <v>0</v>
      </c>
      <c r="BI73" s="43"/>
      <c r="BJ73" s="22">
        <f>SUM($BJ$71:$BJ$72)</f>
        <v>2029</v>
      </c>
      <c r="BK73" s="22">
        <f>SUM($BK$71:$BK$72)</f>
        <v>6941</v>
      </c>
      <c r="BL73" s="22">
        <f>SUM($BL$71:$BL$72)</f>
        <v>5444</v>
      </c>
      <c r="BM73" s="22">
        <f>SUM($BM$71:$BM$72)</f>
        <v>3438</v>
      </c>
      <c r="BN73" s="23">
        <f>SUM($BN$71:$BN$72)</f>
        <v>25032</v>
      </c>
      <c r="BO73" s="22">
        <f>SUM($BO$71:$BO$72)</f>
        <v>7322</v>
      </c>
      <c r="BP73" s="23">
        <f>SUM($BP$71:$BP$72)</f>
        <v>7322</v>
      </c>
      <c r="BQ73" s="22">
        <f>SUM($BQ$71:$BQ$72)</f>
        <v>1827</v>
      </c>
      <c r="BR73" s="43"/>
      <c r="BS73" s="22">
        <f>SUM($BS$71:$BS$72)</f>
        <v>2302</v>
      </c>
      <c r="BT73" s="23">
        <f>SUM($BT$71:$BT$72)</f>
        <v>4129</v>
      </c>
      <c r="BU73" s="43"/>
      <c r="BV73" s="23">
        <f>SUM($BV$71:$BV$72)</f>
        <v>0</v>
      </c>
      <c r="BW73" s="43"/>
      <c r="BX73" s="23">
        <f>SUM($BX$71:$BX$72)</f>
        <v>0</v>
      </c>
      <c r="BY73" s="22">
        <f>SUM($BY$71:$BY$72)</f>
        <v>2167</v>
      </c>
      <c r="BZ73" s="43"/>
      <c r="CA73" s="22">
        <f>SUM($CA$71:$CA$72)</f>
        <v>4271</v>
      </c>
      <c r="CB73" s="22">
        <f>SUM($CB$71:$CB$72)</f>
        <v>2066</v>
      </c>
      <c r="CC73" s="43"/>
      <c r="CD73" s="22">
        <f>SUM($CD$71:$CD$72)</f>
        <v>3652</v>
      </c>
      <c r="CE73" s="22">
        <f>SUM($CE$71:$CE$72)</f>
        <v>8704</v>
      </c>
      <c r="CF73" s="23">
        <f>SUM($CF$71:$CF$72)</f>
        <v>20860</v>
      </c>
      <c r="CG73" s="43"/>
      <c r="CH73" s="23">
        <f>SUM($CH$71:$CH$72)</f>
        <v>0</v>
      </c>
      <c r="CI73" s="43"/>
      <c r="CJ73" s="23">
        <f>SUM($CJ$71:$CJ$72)</f>
        <v>0</v>
      </c>
      <c r="CK73" s="43"/>
      <c r="CL73" s="43"/>
      <c r="CM73" s="23">
        <f>SUM($CM$71:$CM$72)</f>
        <v>0</v>
      </c>
      <c r="CN73" s="22">
        <f>SUM($CN$71:$CN$72)</f>
        <v>23</v>
      </c>
      <c r="CO73" s="24">
        <f>SUM($CO$71:$CO$72)</f>
        <v>52</v>
      </c>
      <c r="CP73" s="22">
        <f>SUM($AY$73:$CO$73,-$BF$73,-$BN$73,-$BP$73,-$BT$73,-$BV$73,-$BX$73,-$CF$73,-$CH$73,-$CJ$73,-$CM$73)</f>
        <v>72041</v>
      </c>
      <c r="CQ73" s="25" t="s">
        <v>123</v>
      </c>
    </row>
    <row r="74" spans="2:95" ht="14.4" x14ac:dyDescent="0.3">
      <c r="B74" s="26">
        <v>33</v>
      </c>
      <c r="C74" s="27" t="s">
        <v>219</v>
      </c>
      <c r="D74" s="41"/>
      <c r="E74" s="41"/>
      <c r="F74" s="28">
        <v>24</v>
      </c>
      <c r="G74" s="28">
        <v>19</v>
      </c>
      <c r="H74" s="41"/>
      <c r="I74" s="41"/>
      <c r="J74" s="38"/>
      <c r="K74" s="29">
        <f>SUM($D$74:$J$74)</f>
        <v>43</v>
      </c>
      <c r="L74" s="28">
        <v>15</v>
      </c>
      <c r="M74" s="41"/>
      <c r="N74" s="41"/>
      <c r="O74" s="28">
        <v>7</v>
      </c>
      <c r="P74" s="28">
        <v>25</v>
      </c>
      <c r="Q74" s="28">
        <v>15</v>
      </c>
      <c r="R74" s="28">
        <v>10</v>
      </c>
      <c r="S74" s="29">
        <f>SUM($L$74:$R$74)</f>
        <v>72</v>
      </c>
      <c r="T74" s="28">
        <v>71</v>
      </c>
      <c r="U74" s="29">
        <f>SUM($T$74:$T$74)</f>
        <v>71</v>
      </c>
      <c r="V74" s="41" t="s">
        <v>79</v>
      </c>
      <c r="W74" s="41"/>
      <c r="X74" s="28">
        <v>1510</v>
      </c>
      <c r="Y74" s="29">
        <f>SUM($V$74:$X$74)</f>
        <v>1510</v>
      </c>
      <c r="Z74" s="41"/>
      <c r="AA74" s="29">
        <f>SUM($Z$74:$Z$74)</f>
        <v>0</v>
      </c>
      <c r="AB74" s="41"/>
      <c r="AC74" s="29">
        <f>SUM($AB$74:$AB$74)</f>
        <v>0</v>
      </c>
      <c r="AD74" s="28">
        <v>18</v>
      </c>
      <c r="AE74" s="41"/>
      <c r="AF74" s="28">
        <v>23</v>
      </c>
      <c r="AG74" s="28">
        <v>9</v>
      </c>
      <c r="AH74" s="41"/>
      <c r="AI74" s="28">
        <v>31</v>
      </c>
      <c r="AJ74" s="28">
        <v>29</v>
      </c>
      <c r="AK74" s="29">
        <f>SUM($AD$74:$AJ$74)</f>
        <v>110</v>
      </c>
      <c r="AL74" s="41"/>
      <c r="AM74" s="29">
        <f>SUM($AL$74:$AL$74)</f>
        <v>0</v>
      </c>
      <c r="AN74" s="41"/>
      <c r="AO74" s="29">
        <f>SUM($AN$74:$AN$74)</f>
        <v>0</v>
      </c>
      <c r="AP74" s="41"/>
      <c r="AQ74" s="41"/>
      <c r="AR74" s="29">
        <f>SUM($AP$74:$AQ$74)</f>
        <v>0</v>
      </c>
      <c r="AS74" s="28">
        <v>12</v>
      </c>
      <c r="AT74" s="28">
        <v>1818</v>
      </c>
      <c r="AU74" s="30">
        <v>1</v>
      </c>
      <c r="AV74" s="31">
        <v>1818</v>
      </c>
      <c r="AX74" s="26">
        <v>33</v>
      </c>
      <c r="AY74" s="43"/>
      <c r="AZ74" s="43"/>
      <c r="BA74" s="31">
        <v>24</v>
      </c>
      <c r="BB74" s="31">
        <v>19</v>
      </c>
      <c r="BC74" s="43"/>
      <c r="BD74" s="43"/>
      <c r="BE74" s="39"/>
      <c r="BF74" s="32">
        <f>SUM($AY$74:$BE$74)</f>
        <v>43</v>
      </c>
      <c r="BG74" s="31">
        <v>15</v>
      </c>
      <c r="BH74" s="43"/>
      <c r="BI74" s="43"/>
      <c r="BJ74" s="31">
        <v>7</v>
      </c>
      <c r="BK74" s="31">
        <v>25</v>
      </c>
      <c r="BL74" s="31">
        <v>15</v>
      </c>
      <c r="BM74" s="31">
        <v>10</v>
      </c>
      <c r="BN74" s="32">
        <f>SUM($BG$74:$BM$74)</f>
        <v>72</v>
      </c>
      <c r="BO74" s="31">
        <v>71</v>
      </c>
      <c r="BP74" s="32">
        <f>SUM($BO$74:$BO$74)</f>
        <v>71</v>
      </c>
      <c r="BQ74" s="31">
        <v>-1818</v>
      </c>
      <c r="BR74" s="43"/>
      <c r="BS74" s="31">
        <v>1510</v>
      </c>
      <c r="BT74" s="32">
        <f>SUM($BQ$74:$BS$74)</f>
        <v>-308</v>
      </c>
      <c r="BU74" s="43"/>
      <c r="BV74" s="32">
        <f>SUM($BU$74:$BU$74)</f>
        <v>0</v>
      </c>
      <c r="BW74" s="43"/>
      <c r="BX74" s="32">
        <f>SUM($BW$74:$BW$74)</f>
        <v>0</v>
      </c>
      <c r="BY74" s="31">
        <v>18</v>
      </c>
      <c r="BZ74" s="43"/>
      <c r="CA74" s="31">
        <v>23</v>
      </c>
      <c r="CB74" s="31">
        <v>9</v>
      </c>
      <c r="CC74" s="43"/>
      <c r="CD74" s="31">
        <v>31</v>
      </c>
      <c r="CE74" s="31">
        <v>29</v>
      </c>
      <c r="CF74" s="32">
        <f>SUM($BY$74:$CE$74)</f>
        <v>110</v>
      </c>
      <c r="CG74" s="43"/>
      <c r="CH74" s="32">
        <f>SUM($CG$74:$CG$74)</f>
        <v>0</v>
      </c>
      <c r="CI74" s="43"/>
      <c r="CJ74" s="32">
        <f>SUM($CI$74:$CI$74)</f>
        <v>0</v>
      </c>
      <c r="CK74" s="43"/>
      <c r="CL74" s="43"/>
      <c r="CM74" s="32">
        <f>SUM($CK$74:$CL$74)</f>
        <v>0</v>
      </c>
      <c r="CN74" s="31">
        <v>12</v>
      </c>
      <c r="CO74" s="33">
        <v>0</v>
      </c>
      <c r="CP74" s="31"/>
      <c r="CQ74" s="34" t="s">
        <v>125</v>
      </c>
    </row>
    <row r="75" spans="2:95" ht="14.4" x14ac:dyDescent="0.3">
      <c r="B75" s="18"/>
      <c r="C75" s="19" t="s">
        <v>218</v>
      </c>
      <c r="D75" s="40"/>
      <c r="E75" s="40"/>
      <c r="F75" s="20">
        <v>45</v>
      </c>
      <c r="G75" s="20"/>
      <c r="H75" s="40"/>
      <c r="I75" s="40"/>
      <c r="J75" s="35"/>
      <c r="K75" s="21"/>
      <c r="L75" s="20"/>
      <c r="M75" s="40"/>
      <c r="N75" s="40"/>
      <c r="O75" s="20">
        <v>36</v>
      </c>
      <c r="P75" s="20"/>
      <c r="Q75" s="20"/>
      <c r="R75" s="20" t="s">
        <v>163</v>
      </c>
      <c r="S75" s="21"/>
      <c r="T75" s="20"/>
      <c r="U75" s="21"/>
      <c r="V75" s="40"/>
      <c r="W75" s="40"/>
      <c r="X75" s="20">
        <v>51</v>
      </c>
      <c r="Y75" s="21"/>
      <c r="Z75" s="40"/>
      <c r="AA75" s="21"/>
      <c r="AB75" s="40"/>
      <c r="AC75" s="21"/>
      <c r="AD75" s="20">
        <v>42</v>
      </c>
      <c r="AE75" s="40"/>
      <c r="AF75" s="20"/>
      <c r="AG75" s="20">
        <v>38</v>
      </c>
      <c r="AH75" s="40"/>
      <c r="AI75" s="20">
        <v>56</v>
      </c>
      <c r="AJ75" s="20"/>
      <c r="AK75" s="21"/>
      <c r="AL75" s="40"/>
      <c r="AM75" s="21"/>
      <c r="AN75" s="40"/>
      <c r="AO75" s="21"/>
      <c r="AP75" s="40"/>
      <c r="AQ75" s="40"/>
      <c r="AR75" s="21"/>
      <c r="AS75" s="18"/>
      <c r="AT75" s="18"/>
      <c r="AU75" s="18"/>
      <c r="AV75" s="18"/>
      <c r="AX75" s="18"/>
      <c r="AY75" s="43"/>
      <c r="AZ75" s="43"/>
      <c r="BA75" s="22">
        <f>SUM($BA$73:$BA$74)</f>
        <v>2691</v>
      </c>
      <c r="BB75" s="22">
        <f>SUM($BB$73:$BB$74)</f>
        <v>2969</v>
      </c>
      <c r="BC75" s="43"/>
      <c r="BD75" s="43"/>
      <c r="BE75" s="36">
        <f>SUM($BE$73:$BE$74)</f>
        <v>9006</v>
      </c>
      <c r="BF75" s="23">
        <f>SUM($BF$73:$BF$74)</f>
        <v>14666</v>
      </c>
      <c r="BG75" s="22">
        <f>SUM($BG$73:$BG$74)</f>
        <v>7195</v>
      </c>
      <c r="BH75" s="43"/>
      <c r="BI75" s="43"/>
      <c r="BJ75" s="22">
        <f>SUM($BJ$73:$BJ$74)</f>
        <v>2036</v>
      </c>
      <c r="BK75" s="22">
        <f>SUM($BK$73:$BK$74)</f>
        <v>6966</v>
      </c>
      <c r="BL75" s="22">
        <f>SUM($BL$73:$BL$74)</f>
        <v>5459</v>
      </c>
      <c r="BM75" s="22">
        <f>SUM($BM$73:$BM$74)</f>
        <v>3448</v>
      </c>
      <c r="BN75" s="23">
        <f>SUM($BN$73:$BN$74)</f>
        <v>25104</v>
      </c>
      <c r="BO75" s="22">
        <f>SUM($BO$73:$BO$74)</f>
        <v>7393</v>
      </c>
      <c r="BP75" s="23">
        <f>SUM($BP$73:$BP$74)</f>
        <v>7393</v>
      </c>
      <c r="BQ75" s="22">
        <f>SUM($BQ$73:$BQ$74)</f>
        <v>9</v>
      </c>
      <c r="BR75" s="43"/>
      <c r="BS75" s="22">
        <f>SUM($BS$73:$BS$74)</f>
        <v>3812</v>
      </c>
      <c r="BT75" s="23">
        <f>SUM($BT$73:$BT$74)</f>
        <v>3821</v>
      </c>
      <c r="BU75" s="43"/>
      <c r="BV75" s="23">
        <f>SUM($BV$73:$BV$74)</f>
        <v>0</v>
      </c>
      <c r="BW75" s="43"/>
      <c r="BX75" s="23">
        <f>SUM($BX$73:$BX$74)</f>
        <v>0</v>
      </c>
      <c r="BY75" s="22">
        <f>SUM($BY$73:$BY$74)</f>
        <v>2185</v>
      </c>
      <c r="BZ75" s="43"/>
      <c r="CA75" s="22">
        <f>SUM($CA$73:$CA$74)</f>
        <v>4294</v>
      </c>
      <c r="CB75" s="22">
        <f>SUM($CB$73:$CB$74)</f>
        <v>2075</v>
      </c>
      <c r="CC75" s="43"/>
      <c r="CD75" s="22">
        <f>SUM($CD$73:$CD$74)</f>
        <v>3683</v>
      </c>
      <c r="CE75" s="22">
        <f>SUM($CE$73:$CE$74)</f>
        <v>8733</v>
      </c>
      <c r="CF75" s="23">
        <f>SUM($CF$73:$CF$74)</f>
        <v>20970</v>
      </c>
      <c r="CG75" s="43"/>
      <c r="CH75" s="23">
        <f>SUM($CH$73:$CH$74)</f>
        <v>0</v>
      </c>
      <c r="CI75" s="43"/>
      <c r="CJ75" s="23">
        <f>SUM($CJ$73:$CJ$74)</f>
        <v>0</v>
      </c>
      <c r="CK75" s="43"/>
      <c r="CL75" s="43"/>
      <c r="CM75" s="23">
        <f>SUM($CM$73:$CM$74)</f>
        <v>0</v>
      </c>
      <c r="CN75" s="22">
        <f>SUM($CN$73:$CN$74)</f>
        <v>35</v>
      </c>
      <c r="CO75" s="24">
        <f>SUM($CO$73:$CO$74)</f>
        <v>52</v>
      </c>
      <c r="CP75" s="22">
        <f>SUM($AY$75:$CO$75,-$BF$75,-$BN$75,-$BP$75,-$BT$75,-$BV$75,-$BX$75,-$CF$75,-$CH$75,-$CJ$75,-$CM$75)</f>
        <v>72041</v>
      </c>
      <c r="CQ75" s="25" t="s">
        <v>220</v>
      </c>
    </row>
    <row r="76" spans="2:95" ht="14.4" x14ac:dyDescent="0.3">
      <c r="B76" s="26">
        <v>34</v>
      </c>
      <c r="C76" s="27" t="s">
        <v>221</v>
      </c>
      <c r="D76" s="41"/>
      <c r="E76" s="41"/>
      <c r="F76" s="28">
        <v>10</v>
      </c>
      <c r="G76" s="28">
        <v>9</v>
      </c>
      <c r="H76" s="41"/>
      <c r="I76" s="41"/>
      <c r="J76" s="38"/>
      <c r="K76" s="29">
        <f>SUM($D$76:$J$76)</f>
        <v>19</v>
      </c>
      <c r="L76" s="28">
        <v>0</v>
      </c>
      <c r="M76" s="41"/>
      <c r="N76" s="41"/>
      <c r="O76" s="28">
        <v>1</v>
      </c>
      <c r="P76" s="28">
        <v>1</v>
      </c>
      <c r="Q76" s="28">
        <v>1</v>
      </c>
      <c r="R76" s="28">
        <v>0</v>
      </c>
      <c r="S76" s="29">
        <f>SUM($L$76:$R$76)</f>
        <v>3</v>
      </c>
      <c r="T76" s="28">
        <v>10</v>
      </c>
      <c r="U76" s="29">
        <f>SUM($T$76:$T$76)</f>
        <v>10</v>
      </c>
      <c r="V76" s="41"/>
      <c r="W76" s="41"/>
      <c r="X76" s="28">
        <v>73</v>
      </c>
      <c r="Y76" s="29">
        <f>SUM($V$76:$X$76)</f>
        <v>73</v>
      </c>
      <c r="Z76" s="41"/>
      <c r="AA76" s="29">
        <f>SUM($Z$76:$Z$76)</f>
        <v>0</v>
      </c>
      <c r="AB76" s="41"/>
      <c r="AC76" s="29">
        <f>SUM($AB$76:$AB$76)</f>
        <v>0</v>
      </c>
      <c r="AD76" s="28">
        <v>1</v>
      </c>
      <c r="AE76" s="41"/>
      <c r="AF76" s="28">
        <v>9</v>
      </c>
      <c r="AG76" s="28">
        <v>1</v>
      </c>
      <c r="AH76" s="41"/>
      <c r="AI76" s="28">
        <v>3</v>
      </c>
      <c r="AJ76" s="28">
        <v>15</v>
      </c>
      <c r="AK76" s="29">
        <f>SUM($AD$76:$AJ$76)</f>
        <v>29</v>
      </c>
      <c r="AL76" s="41"/>
      <c r="AM76" s="29">
        <f>SUM($AL$76:$AL$76)</f>
        <v>0</v>
      </c>
      <c r="AN76" s="41"/>
      <c r="AO76" s="29">
        <f>SUM($AN$76:$AN$76)</f>
        <v>0</v>
      </c>
      <c r="AP76" s="41"/>
      <c r="AQ76" s="41"/>
      <c r="AR76" s="29">
        <f>SUM($AP$76:$AQ$76)</f>
        <v>0</v>
      </c>
      <c r="AS76" s="28">
        <v>4</v>
      </c>
      <c r="AT76" s="28">
        <v>138</v>
      </c>
      <c r="AU76" s="30">
        <v>8.8092000000000004E-2</v>
      </c>
      <c r="AV76" s="31">
        <v>9</v>
      </c>
      <c r="AX76" s="26">
        <v>34</v>
      </c>
      <c r="AY76" s="43"/>
      <c r="AZ76" s="43"/>
      <c r="BA76" s="31">
        <v>0</v>
      </c>
      <c r="BB76" s="31">
        <v>0</v>
      </c>
      <c r="BC76" s="43"/>
      <c r="BD76" s="43"/>
      <c r="BE76" s="39"/>
      <c r="BF76" s="32">
        <f>SUM($AY$76:$BE$76)</f>
        <v>0</v>
      </c>
      <c r="BG76" s="31">
        <v>0</v>
      </c>
      <c r="BH76" s="43"/>
      <c r="BI76" s="43"/>
      <c r="BJ76" s="31">
        <v>0</v>
      </c>
      <c r="BK76" s="31">
        <v>0</v>
      </c>
      <c r="BL76" s="31">
        <v>0</v>
      </c>
      <c r="BM76" s="31">
        <v>0</v>
      </c>
      <c r="BN76" s="32">
        <f>SUM($BG$76:$BM$76)</f>
        <v>0</v>
      </c>
      <c r="BO76" s="31">
        <v>0</v>
      </c>
      <c r="BP76" s="32">
        <f>SUM($BO$76:$BO$76)</f>
        <v>0</v>
      </c>
      <c r="BQ76" s="31">
        <v>-9</v>
      </c>
      <c r="BR76" s="43"/>
      <c r="BS76" s="31">
        <v>6</v>
      </c>
      <c r="BT76" s="32">
        <f>SUM($BQ$76:$BS$76)</f>
        <v>-3</v>
      </c>
      <c r="BU76" s="43"/>
      <c r="BV76" s="32">
        <f>SUM($BU$76:$BU$76)</f>
        <v>0</v>
      </c>
      <c r="BW76" s="43"/>
      <c r="BX76" s="32">
        <f>SUM($BW$76:$BW$76)</f>
        <v>0</v>
      </c>
      <c r="BY76" s="31">
        <v>0</v>
      </c>
      <c r="BZ76" s="43"/>
      <c r="CA76" s="31">
        <v>0</v>
      </c>
      <c r="CB76" s="31">
        <v>0</v>
      </c>
      <c r="CC76" s="43"/>
      <c r="CD76" s="31">
        <v>0</v>
      </c>
      <c r="CE76" s="31">
        <v>1</v>
      </c>
      <c r="CF76" s="32">
        <f>SUM($BY$76:$CE$76)</f>
        <v>1</v>
      </c>
      <c r="CG76" s="43"/>
      <c r="CH76" s="32">
        <f>SUM($CG$76:$CG$76)</f>
        <v>0</v>
      </c>
      <c r="CI76" s="43"/>
      <c r="CJ76" s="32">
        <f>SUM($CI$76:$CI$76)</f>
        <v>0</v>
      </c>
      <c r="CK76" s="43"/>
      <c r="CL76" s="43"/>
      <c r="CM76" s="32">
        <f>SUM($CK$76:$CL$76)</f>
        <v>0</v>
      </c>
      <c r="CN76" s="31">
        <v>0</v>
      </c>
      <c r="CO76" s="33">
        <v>2</v>
      </c>
      <c r="CP76" s="31"/>
      <c r="CQ76" s="34" t="s">
        <v>125</v>
      </c>
    </row>
    <row r="77" spans="2:95" ht="14.4" x14ac:dyDescent="0.3">
      <c r="B77" s="18"/>
      <c r="C77" s="19" t="s">
        <v>222</v>
      </c>
      <c r="D77" s="40"/>
      <c r="E77" s="40"/>
      <c r="F77" s="20">
        <v>43</v>
      </c>
      <c r="G77" s="20"/>
      <c r="H77" s="40"/>
      <c r="I77" s="40"/>
      <c r="J77" s="35"/>
      <c r="K77" s="21"/>
      <c r="L77" s="20"/>
      <c r="M77" s="40"/>
      <c r="N77" s="40"/>
      <c r="O77" s="40"/>
      <c r="P77" s="20"/>
      <c r="Q77" s="20"/>
      <c r="R77" s="20">
        <v>46</v>
      </c>
      <c r="S77" s="21"/>
      <c r="T77" s="20"/>
      <c r="U77" s="21"/>
      <c r="V77" s="40"/>
      <c r="W77" s="40"/>
      <c r="X77" s="20">
        <v>49</v>
      </c>
      <c r="Y77" s="21"/>
      <c r="Z77" s="40"/>
      <c r="AA77" s="21"/>
      <c r="AB77" s="40"/>
      <c r="AC77" s="21"/>
      <c r="AD77" s="20">
        <v>40</v>
      </c>
      <c r="AE77" s="40"/>
      <c r="AF77" s="20"/>
      <c r="AG77" s="20">
        <v>37</v>
      </c>
      <c r="AH77" s="40"/>
      <c r="AI77" s="20">
        <v>53</v>
      </c>
      <c r="AJ77" s="20"/>
      <c r="AK77" s="21"/>
      <c r="AL77" s="40"/>
      <c r="AM77" s="21"/>
      <c r="AN77" s="40"/>
      <c r="AO77" s="21"/>
      <c r="AP77" s="40"/>
      <c r="AQ77" s="40"/>
      <c r="AR77" s="21"/>
      <c r="AS77" s="18"/>
      <c r="AT77" s="18"/>
      <c r="AU77" s="18"/>
      <c r="AV77" s="18"/>
      <c r="AX77" s="18"/>
      <c r="AY77" s="43"/>
      <c r="AZ77" s="43"/>
      <c r="BA77" s="22">
        <f>SUM($BA$75:$BA$76)</f>
        <v>2691</v>
      </c>
      <c r="BB77" s="22">
        <f>SUM($BB$75:$BB$76)</f>
        <v>2969</v>
      </c>
      <c r="BC77" s="43"/>
      <c r="BD77" s="43"/>
      <c r="BE77" s="36">
        <f>SUM($BE$75:$BE$76)</f>
        <v>9006</v>
      </c>
      <c r="BF77" s="23">
        <f>SUM($BF$75:$BF$76)</f>
        <v>14666</v>
      </c>
      <c r="BG77" s="22">
        <f>SUM($BG$75:$BG$76)</f>
        <v>7195</v>
      </c>
      <c r="BH77" s="43"/>
      <c r="BI77" s="43"/>
      <c r="BJ77" s="22">
        <f>SUM($BJ$75:$BJ$76)</f>
        <v>2036</v>
      </c>
      <c r="BK77" s="22">
        <f>SUM($BK$75:$BK$76)</f>
        <v>6966</v>
      </c>
      <c r="BL77" s="22">
        <f>SUM($BL$75:$BL$76)</f>
        <v>5459</v>
      </c>
      <c r="BM77" s="22">
        <f>SUM($BM$75:$BM$76)</f>
        <v>3448</v>
      </c>
      <c r="BN77" s="23">
        <f>SUM($BN$75:$BN$76)</f>
        <v>25104</v>
      </c>
      <c r="BO77" s="22">
        <f>SUM($BO$75:$BO$76)</f>
        <v>7393</v>
      </c>
      <c r="BP77" s="23">
        <f>SUM($BP$75:$BP$76)</f>
        <v>7393</v>
      </c>
      <c r="BQ77" s="42">
        <f>SUM($BQ$75:$BQ$76)</f>
        <v>0</v>
      </c>
      <c r="BR77" s="43"/>
      <c r="BS77" s="22">
        <f>SUM($BS$75:$BS$76)</f>
        <v>3818</v>
      </c>
      <c r="BT77" s="23">
        <f>SUM($BT$75:$BT$76)</f>
        <v>3818</v>
      </c>
      <c r="BU77" s="43"/>
      <c r="BV77" s="23">
        <f>SUM($BV$75:$BV$76)</f>
        <v>0</v>
      </c>
      <c r="BW77" s="43"/>
      <c r="BX77" s="23">
        <f>SUM($BX$75:$BX$76)</f>
        <v>0</v>
      </c>
      <c r="BY77" s="22">
        <f>SUM($BY$75:$BY$76)</f>
        <v>2185</v>
      </c>
      <c r="BZ77" s="43"/>
      <c r="CA77" s="22">
        <f>SUM($CA$75:$CA$76)</f>
        <v>4294</v>
      </c>
      <c r="CB77" s="22">
        <f>SUM($CB$75:$CB$76)</f>
        <v>2075</v>
      </c>
      <c r="CC77" s="43"/>
      <c r="CD77" s="22">
        <f>SUM($CD$75:$CD$76)</f>
        <v>3683</v>
      </c>
      <c r="CE77" s="22">
        <f>SUM($CE$75:$CE$76)</f>
        <v>8734</v>
      </c>
      <c r="CF77" s="23">
        <f>SUM($CF$75:$CF$76)</f>
        <v>20971</v>
      </c>
      <c r="CG77" s="43"/>
      <c r="CH77" s="23">
        <f>SUM($CH$75:$CH$76)</f>
        <v>0</v>
      </c>
      <c r="CI77" s="43"/>
      <c r="CJ77" s="23">
        <f>SUM($CJ$75:$CJ$76)</f>
        <v>0</v>
      </c>
      <c r="CK77" s="43"/>
      <c r="CL77" s="43"/>
      <c r="CM77" s="23">
        <f>SUM($CM$75:$CM$76)</f>
        <v>0</v>
      </c>
      <c r="CN77" s="22">
        <f>SUM($CN$75:$CN$76)</f>
        <v>35</v>
      </c>
      <c r="CO77" s="24">
        <f>SUM($CO$75:$CO$76)</f>
        <v>54</v>
      </c>
      <c r="CP77" s="22">
        <f>SUM($AY$77:$CO$77,-$BF$77,-$BN$77,-$BP$77,-$BT$77,-$BV$77,-$BX$77,-$CF$77,-$CH$77,-$CJ$77,-$CM$77)</f>
        <v>72041</v>
      </c>
      <c r="CQ77" s="25" t="s">
        <v>126</v>
      </c>
    </row>
    <row r="78" spans="2:95" ht="14.4" x14ac:dyDescent="0.3">
      <c r="B78" s="26">
        <v>35</v>
      </c>
      <c r="C78" s="27" t="s">
        <v>223</v>
      </c>
      <c r="D78" s="41"/>
      <c r="E78" s="41"/>
      <c r="F78" s="28">
        <v>5</v>
      </c>
      <c r="G78" s="28">
        <v>6</v>
      </c>
      <c r="H78" s="41"/>
      <c r="I78" s="41"/>
      <c r="J78" s="38"/>
      <c r="K78" s="29">
        <f>SUM($D$78:$J$78)</f>
        <v>11</v>
      </c>
      <c r="L78" s="28">
        <v>354</v>
      </c>
      <c r="M78" s="41"/>
      <c r="N78" s="41"/>
      <c r="O78" s="41" t="s">
        <v>79</v>
      </c>
      <c r="P78" s="28">
        <v>490</v>
      </c>
      <c r="Q78" s="28">
        <v>710</v>
      </c>
      <c r="R78" s="28">
        <v>326</v>
      </c>
      <c r="S78" s="29">
        <f>SUM($L$78:$R$78)</f>
        <v>1880</v>
      </c>
      <c r="T78" s="28">
        <v>60</v>
      </c>
      <c r="U78" s="29">
        <f>SUM($T$78:$T$78)</f>
        <v>60</v>
      </c>
      <c r="V78" s="41"/>
      <c r="W78" s="41"/>
      <c r="X78" s="28">
        <v>11</v>
      </c>
      <c r="Y78" s="29">
        <f>SUM($V$78:$X$78)</f>
        <v>11</v>
      </c>
      <c r="Z78" s="41"/>
      <c r="AA78" s="29">
        <f>SUM($Z$78:$Z$78)</f>
        <v>0</v>
      </c>
      <c r="AB78" s="41"/>
      <c r="AC78" s="29">
        <f>SUM($AB$78:$AB$78)</f>
        <v>0</v>
      </c>
      <c r="AD78" s="28">
        <v>9</v>
      </c>
      <c r="AE78" s="41"/>
      <c r="AF78" s="28">
        <v>18</v>
      </c>
      <c r="AG78" s="28">
        <v>4</v>
      </c>
      <c r="AH78" s="41"/>
      <c r="AI78" s="28">
        <v>18</v>
      </c>
      <c r="AJ78" s="28">
        <v>19</v>
      </c>
      <c r="AK78" s="29">
        <f>SUM($AD$78:$AJ$78)</f>
        <v>68</v>
      </c>
      <c r="AL78" s="41"/>
      <c r="AM78" s="29">
        <f>SUM($AL$78:$AL$78)</f>
        <v>0</v>
      </c>
      <c r="AN78" s="41"/>
      <c r="AO78" s="29">
        <f>SUM($AN$78:$AN$78)</f>
        <v>0</v>
      </c>
      <c r="AP78" s="41"/>
      <c r="AQ78" s="41"/>
      <c r="AR78" s="29">
        <f>SUM($AP$78:$AQ$78)</f>
        <v>0</v>
      </c>
      <c r="AS78" s="28">
        <v>6</v>
      </c>
      <c r="AT78" s="28">
        <v>2036</v>
      </c>
      <c r="AU78" s="30">
        <v>1</v>
      </c>
      <c r="AV78" s="31">
        <v>2036</v>
      </c>
      <c r="AX78" s="26">
        <v>35</v>
      </c>
      <c r="AY78" s="43"/>
      <c r="AZ78" s="43"/>
      <c r="BA78" s="31">
        <v>5</v>
      </c>
      <c r="BB78" s="31">
        <v>6</v>
      </c>
      <c r="BC78" s="43"/>
      <c r="BD78" s="43"/>
      <c r="BE78" s="39"/>
      <c r="BF78" s="32">
        <f>SUM($AY$78:$BE$78)</f>
        <v>11</v>
      </c>
      <c r="BG78" s="31">
        <v>354</v>
      </c>
      <c r="BH78" s="43"/>
      <c r="BI78" s="43"/>
      <c r="BJ78" s="31">
        <v>-2036</v>
      </c>
      <c r="BK78" s="31">
        <v>490</v>
      </c>
      <c r="BL78" s="31">
        <v>710</v>
      </c>
      <c r="BM78" s="31">
        <v>326</v>
      </c>
      <c r="BN78" s="32">
        <f>SUM($BG$78:$BM$78)</f>
        <v>-156</v>
      </c>
      <c r="BO78" s="31">
        <v>60</v>
      </c>
      <c r="BP78" s="32">
        <f>SUM($BO$78:$BO$78)</f>
        <v>60</v>
      </c>
      <c r="BQ78" s="43"/>
      <c r="BR78" s="43"/>
      <c r="BS78" s="31">
        <v>11</v>
      </c>
      <c r="BT78" s="32">
        <f>SUM($BQ$78:$BS$78)</f>
        <v>11</v>
      </c>
      <c r="BU78" s="43"/>
      <c r="BV78" s="32">
        <f>SUM($BU$78:$BU$78)</f>
        <v>0</v>
      </c>
      <c r="BW78" s="43"/>
      <c r="BX78" s="32">
        <f>SUM($BW$78:$BW$78)</f>
        <v>0</v>
      </c>
      <c r="BY78" s="31">
        <v>9</v>
      </c>
      <c r="BZ78" s="43"/>
      <c r="CA78" s="31">
        <v>18</v>
      </c>
      <c r="CB78" s="31">
        <v>4</v>
      </c>
      <c r="CC78" s="43"/>
      <c r="CD78" s="31">
        <v>18</v>
      </c>
      <c r="CE78" s="31">
        <v>19</v>
      </c>
      <c r="CF78" s="32">
        <f>SUM($BY$78:$CE$78)</f>
        <v>68</v>
      </c>
      <c r="CG78" s="43"/>
      <c r="CH78" s="32">
        <f>SUM($CG$78:$CG$78)</f>
        <v>0</v>
      </c>
      <c r="CI78" s="43"/>
      <c r="CJ78" s="32">
        <f>SUM($CI$78:$CI$78)</f>
        <v>0</v>
      </c>
      <c r="CK78" s="43"/>
      <c r="CL78" s="43"/>
      <c r="CM78" s="32">
        <f>SUM($CK$78:$CL$78)</f>
        <v>0</v>
      </c>
      <c r="CN78" s="31">
        <v>6</v>
      </c>
      <c r="CO78" s="33">
        <v>0</v>
      </c>
      <c r="CP78" s="31"/>
      <c r="CQ78" s="34" t="s">
        <v>128</v>
      </c>
    </row>
    <row r="79" spans="2:95" ht="14.4" x14ac:dyDescent="0.3">
      <c r="B79" s="18"/>
      <c r="C79" s="19" t="s">
        <v>222</v>
      </c>
      <c r="D79" s="40"/>
      <c r="E79" s="40"/>
      <c r="F79" s="20" t="s">
        <v>163</v>
      </c>
      <c r="G79" s="20"/>
      <c r="H79" s="40"/>
      <c r="I79" s="40"/>
      <c r="J79" s="35"/>
      <c r="K79" s="21"/>
      <c r="L79" s="20"/>
      <c r="M79" s="40"/>
      <c r="N79" s="40"/>
      <c r="O79" s="40"/>
      <c r="P79" s="20"/>
      <c r="Q79" s="20"/>
      <c r="R79" s="20">
        <v>48</v>
      </c>
      <c r="S79" s="21"/>
      <c r="T79" s="20"/>
      <c r="U79" s="21"/>
      <c r="V79" s="40"/>
      <c r="W79" s="40"/>
      <c r="X79" s="20" t="s">
        <v>163</v>
      </c>
      <c r="Y79" s="21"/>
      <c r="Z79" s="40"/>
      <c r="AA79" s="21"/>
      <c r="AB79" s="40"/>
      <c r="AC79" s="21"/>
      <c r="AD79" s="20" t="s">
        <v>163</v>
      </c>
      <c r="AE79" s="40"/>
      <c r="AF79" s="20"/>
      <c r="AG79" s="20" t="s">
        <v>163</v>
      </c>
      <c r="AH79" s="40"/>
      <c r="AI79" s="20" t="s">
        <v>163</v>
      </c>
      <c r="AJ79" s="20"/>
      <c r="AK79" s="21"/>
      <c r="AL79" s="40"/>
      <c r="AM79" s="21"/>
      <c r="AN79" s="40"/>
      <c r="AO79" s="21"/>
      <c r="AP79" s="40"/>
      <c r="AQ79" s="40"/>
      <c r="AR79" s="21"/>
      <c r="AS79" s="18"/>
      <c r="AT79" s="18"/>
      <c r="AU79" s="18"/>
      <c r="AV79" s="18"/>
      <c r="AX79" s="18"/>
      <c r="AY79" s="43"/>
      <c r="AZ79" s="43"/>
      <c r="BA79" s="22">
        <f>SUM($BA$77:$BA$78)</f>
        <v>2696</v>
      </c>
      <c r="BB79" s="22">
        <f>SUM($BB$77:$BB$78)</f>
        <v>2975</v>
      </c>
      <c r="BC79" s="43"/>
      <c r="BD79" s="43"/>
      <c r="BE79" s="36">
        <f>SUM($BE$77:$BE$78)</f>
        <v>9006</v>
      </c>
      <c r="BF79" s="23">
        <f>SUM($BF$77:$BF$78)</f>
        <v>14677</v>
      </c>
      <c r="BG79" s="22">
        <f>SUM($BG$77:$BG$78)</f>
        <v>7549</v>
      </c>
      <c r="BH79" s="43"/>
      <c r="BI79" s="43"/>
      <c r="BJ79" s="22">
        <f>SUM($BJ$77:$BJ$78)</f>
        <v>0</v>
      </c>
      <c r="BK79" s="22">
        <f>SUM($BK$77:$BK$78)</f>
        <v>7456</v>
      </c>
      <c r="BL79" s="22">
        <f>SUM($BL$77:$BL$78)</f>
        <v>6169</v>
      </c>
      <c r="BM79" s="22">
        <f>SUM($BM$77:$BM$78)</f>
        <v>3774</v>
      </c>
      <c r="BN79" s="23">
        <f>SUM($BN$77:$BN$78)</f>
        <v>24948</v>
      </c>
      <c r="BO79" s="22">
        <f>SUM($BO$77:$BO$78)</f>
        <v>7453</v>
      </c>
      <c r="BP79" s="23">
        <f>SUM($BP$77:$BP$78)</f>
        <v>7453</v>
      </c>
      <c r="BQ79" s="43"/>
      <c r="BR79" s="43"/>
      <c r="BS79" s="22">
        <f>SUM($BS$77:$BS$78)</f>
        <v>3829</v>
      </c>
      <c r="BT79" s="23">
        <f>SUM($BT$77:$BT$78)</f>
        <v>3829</v>
      </c>
      <c r="BU79" s="43"/>
      <c r="BV79" s="23">
        <f>SUM($BV$77:$BV$78)</f>
        <v>0</v>
      </c>
      <c r="BW79" s="43"/>
      <c r="BX79" s="23">
        <f>SUM($BX$77:$BX$78)</f>
        <v>0</v>
      </c>
      <c r="BY79" s="22">
        <f>SUM($BY$77:$BY$78)</f>
        <v>2194</v>
      </c>
      <c r="BZ79" s="43"/>
      <c r="CA79" s="22">
        <f>SUM($CA$77:$CA$78)</f>
        <v>4312</v>
      </c>
      <c r="CB79" s="22">
        <f>SUM($CB$77:$CB$78)</f>
        <v>2079</v>
      </c>
      <c r="CC79" s="43"/>
      <c r="CD79" s="22">
        <f>SUM($CD$77:$CD$78)</f>
        <v>3701</v>
      </c>
      <c r="CE79" s="22">
        <f>SUM($CE$77:$CE$78)</f>
        <v>8753</v>
      </c>
      <c r="CF79" s="23">
        <f>SUM($CF$77:$CF$78)</f>
        <v>21039</v>
      </c>
      <c r="CG79" s="43"/>
      <c r="CH79" s="23">
        <f>SUM($CH$77:$CH$78)</f>
        <v>0</v>
      </c>
      <c r="CI79" s="43"/>
      <c r="CJ79" s="23">
        <f>SUM($CJ$77:$CJ$78)</f>
        <v>0</v>
      </c>
      <c r="CK79" s="43"/>
      <c r="CL79" s="43"/>
      <c r="CM79" s="23">
        <f>SUM($CM$77:$CM$78)</f>
        <v>0</v>
      </c>
      <c r="CN79" s="22">
        <f>SUM($CN$77:$CN$78)</f>
        <v>41</v>
      </c>
      <c r="CO79" s="24">
        <f>SUM($CO$77:$CO$78)</f>
        <v>54</v>
      </c>
      <c r="CP79" s="22">
        <f>SUM($AY$79:$CO$79,-$BF$79,-$BN$79,-$BP$79,-$BT$79,-$BV$79,-$BX$79,-$CF$79,-$CH$79,-$CJ$79,-$CM$79)</f>
        <v>72041</v>
      </c>
      <c r="CQ79" s="25" t="s">
        <v>224</v>
      </c>
    </row>
    <row r="80" spans="2:95" ht="14.4" x14ac:dyDescent="0.3">
      <c r="B80" s="26">
        <v>36</v>
      </c>
      <c r="C80" s="27" t="s">
        <v>225</v>
      </c>
      <c r="D80" s="41"/>
      <c r="E80" s="41"/>
      <c r="F80" s="28">
        <v>0</v>
      </c>
      <c r="G80" s="28">
        <v>0</v>
      </c>
      <c r="H80" s="41"/>
      <c r="I80" s="41"/>
      <c r="J80" s="38"/>
      <c r="K80" s="29">
        <f>SUM($D$80:$J$80)</f>
        <v>0</v>
      </c>
      <c r="L80" s="28">
        <v>0</v>
      </c>
      <c r="M80" s="41"/>
      <c r="N80" s="41"/>
      <c r="O80" s="41"/>
      <c r="P80" s="28">
        <v>0</v>
      </c>
      <c r="Q80" s="28">
        <v>6</v>
      </c>
      <c r="R80" s="28">
        <v>1</v>
      </c>
      <c r="S80" s="29">
        <f>SUM($L$80:$R$80)</f>
        <v>7</v>
      </c>
      <c r="T80" s="28">
        <v>2</v>
      </c>
      <c r="U80" s="29">
        <f>SUM($T$80:$T$80)</f>
        <v>2</v>
      </c>
      <c r="V80" s="41"/>
      <c r="W80" s="41"/>
      <c r="X80" s="28">
        <v>0</v>
      </c>
      <c r="Y80" s="29">
        <f>SUM($V$80:$X$80)</f>
        <v>0</v>
      </c>
      <c r="Z80" s="41"/>
      <c r="AA80" s="29">
        <f>SUM($Z$80:$Z$80)</f>
        <v>0</v>
      </c>
      <c r="AB80" s="41"/>
      <c r="AC80" s="29">
        <f>SUM($AB$80:$AB$80)</f>
        <v>0</v>
      </c>
      <c r="AD80" s="28">
        <v>0</v>
      </c>
      <c r="AE80" s="41"/>
      <c r="AF80" s="28">
        <v>1</v>
      </c>
      <c r="AG80" s="28">
        <v>0</v>
      </c>
      <c r="AH80" s="41"/>
      <c r="AI80" s="28">
        <v>0</v>
      </c>
      <c r="AJ80" s="28">
        <v>0</v>
      </c>
      <c r="AK80" s="29">
        <f>SUM($AD$80:$AJ$80)</f>
        <v>1</v>
      </c>
      <c r="AL80" s="41"/>
      <c r="AM80" s="29">
        <f>SUM($AL$80:$AL$80)</f>
        <v>0</v>
      </c>
      <c r="AN80" s="41"/>
      <c r="AO80" s="29">
        <f>SUM($AN$80:$AN$80)</f>
        <v>0</v>
      </c>
      <c r="AP80" s="41"/>
      <c r="AQ80" s="41"/>
      <c r="AR80" s="29">
        <f>SUM($AP$80:$AQ$80)</f>
        <v>0</v>
      </c>
      <c r="AS80" s="28">
        <v>0</v>
      </c>
      <c r="AT80" s="28">
        <v>10</v>
      </c>
      <c r="AU80" s="30">
        <v>8.8092000000000004E-2</v>
      </c>
      <c r="AV80" s="31">
        <v>0</v>
      </c>
      <c r="AX80" s="26">
        <v>36</v>
      </c>
      <c r="AY80" s="43"/>
      <c r="AZ80" s="43"/>
      <c r="BA80" s="31">
        <v>0</v>
      </c>
      <c r="BB80" s="31">
        <v>0</v>
      </c>
      <c r="BC80" s="43"/>
      <c r="BD80" s="43"/>
      <c r="BE80" s="39"/>
      <c r="BF80" s="32">
        <f>SUM($AY$80:$BE$80)</f>
        <v>0</v>
      </c>
      <c r="BG80" s="31">
        <v>0</v>
      </c>
      <c r="BH80" s="43"/>
      <c r="BI80" s="43"/>
      <c r="BJ80" s="31">
        <v>0</v>
      </c>
      <c r="BK80" s="31">
        <v>0</v>
      </c>
      <c r="BL80" s="31">
        <v>0</v>
      </c>
      <c r="BM80" s="31">
        <v>0</v>
      </c>
      <c r="BN80" s="32">
        <f>SUM($BG$80:$BM$80)</f>
        <v>0</v>
      </c>
      <c r="BO80" s="31">
        <v>0</v>
      </c>
      <c r="BP80" s="32">
        <f>SUM($BO$80:$BO$80)</f>
        <v>0</v>
      </c>
      <c r="BQ80" s="43"/>
      <c r="BR80" s="43"/>
      <c r="BS80" s="31">
        <v>0</v>
      </c>
      <c r="BT80" s="32">
        <f>SUM($BQ$80:$BS$80)</f>
        <v>0</v>
      </c>
      <c r="BU80" s="43"/>
      <c r="BV80" s="32">
        <f>SUM($BU$80:$BU$80)</f>
        <v>0</v>
      </c>
      <c r="BW80" s="43"/>
      <c r="BX80" s="32">
        <f>SUM($BW$80:$BW$80)</f>
        <v>0</v>
      </c>
      <c r="BY80" s="31">
        <v>0</v>
      </c>
      <c r="BZ80" s="43"/>
      <c r="CA80" s="31">
        <v>0</v>
      </c>
      <c r="CB80" s="31">
        <v>0</v>
      </c>
      <c r="CC80" s="43"/>
      <c r="CD80" s="31">
        <v>0</v>
      </c>
      <c r="CE80" s="31">
        <v>0</v>
      </c>
      <c r="CF80" s="32">
        <f>SUM($BY$80:$CE$80)</f>
        <v>0</v>
      </c>
      <c r="CG80" s="43"/>
      <c r="CH80" s="32">
        <f>SUM($CG$80:$CG$80)</f>
        <v>0</v>
      </c>
      <c r="CI80" s="43"/>
      <c r="CJ80" s="32">
        <f>SUM($CI$80:$CI$80)</f>
        <v>0</v>
      </c>
      <c r="CK80" s="43"/>
      <c r="CL80" s="43"/>
      <c r="CM80" s="32">
        <f>SUM($CK$80:$CL$80)</f>
        <v>0</v>
      </c>
      <c r="CN80" s="31">
        <v>0</v>
      </c>
      <c r="CO80" s="33">
        <v>0</v>
      </c>
      <c r="CP80" s="31"/>
      <c r="CQ80" s="34" t="s">
        <v>128</v>
      </c>
    </row>
    <row r="81" spans="2:95" ht="14.4" x14ac:dyDescent="0.3">
      <c r="B81" s="18"/>
      <c r="C81" s="19" t="s">
        <v>226</v>
      </c>
      <c r="D81" s="40"/>
      <c r="E81" s="40"/>
      <c r="F81" s="20">
        <v>43</v>
      </c>
      <c r="G81" s="20"/>
      <c r="H81" s="40"/>
      <c r="I81" s="40"/>
      <c r="J81" s="35"/>
      <c r="K81" s="21"/>
      <c r="L81" s="20"/>
      <c r="M81" s="40"/>
      <c r="N81" s="40"/>
      <c r="O81" s="40"/>
      <c r="P81" s="20"/>
      <c r="Q81" s="20"/>
      <c r="R81" s="20">
        <v>46</v>
      </c>
      <c r="S81" s="21"/>
      <c r="T81" s="20"/>
      <c r="U81" s="21"/>
      <c r="V81" s="40"/>
      <c r="W81" s="40"/>
      <c r="X81" s="20">
        <v>49</v>
      </c>
      <c r="Y81" s="21"/>
      <c r="Z81" s="40"/>
      <c r="AA81" s="21"/>
      <c r="AB81" s="40"/>
      <c r="AC81" s="21"/>
      <c r="AD81" s="20">
        <v>40</v>
      </c>
      <c r="AE81" s="40"/>
      <c r="AF81" s="20"/>
      <c r="AG81" s="40"/>
      <c r="AH81" s="40"/>
      <c r="AI81" s="20">
        <v>53</v>
      </c>
      <c r="AJ81" s="20">
        <v>39</v>
      </c>
      <c r="AK81" s="21"/>
      <c r="AL81" s="40"/>
      <c r="AM81" s="21"/>
      <c r="AN81" s="40"/>
      <c r="AO81" s="21"/>
      <c r="AP81" s="40"/>
      <c r="AQ81" s="40"/>
      <c r="AR81" s="21"/>
      <c r="AS81" s="18"/>
      <c r="AT81" s="18"/>
      <c r="AU81" s="18"/>
      <c r="AV81" s="18"/>
      <c r="AX81" s="18"/>
      <c r="AY81" s="43"/>
      <c r="AZ81" s="43"/>
      <c r="BA81" s="22">
        <f>SUM($BA$79:$BA$80)</f>
        <v>2696</v>
      </c>
      <c r="BB81" s="22">
        <f>SUM($BB$79:$BB$80)</f>
        <v>2975</v>
      </c>
      <c r="BC81" s="43"/>
      <c r="BD81" s="43"/>
      <c r="BE81" s="36">
        <f>SUM($BE$79:$BE$80)</f>
        <v>9006</v>
      </c>
      <c r="BF81" s="23">
        <f>SUM($BF$79:$BF$80)</f>
        <v>14677</v>
      </c>
      <c r="BG81" s="22">
        <f>SUM($BG$79:$BG$80)</f>
        <v>7549</v>
      </c>
      <c r="BH81" s="43"/>
      <c r="BI81" s="43"/>
      <c r="BJ81" s="42">
        <f>SUM($BJ$79:$BJ$80)</f>
        <v>0</v>
      </c>
      <c r="BK81" s="22">
        <f>SUM($BK$79:$BK$80)</f>
        <v>7456</v>
      </c>
      <c r="BL81" s="22">
        <f>SUM($BL$79:$BL$80)</f>
        <v>6169</v>
      </c>
      <c r="BM81" s="22">
        <f>SUM($BM$79:$BM$80)</f>
        <v>3774</v>
      </c>
      <c r="BN81" s="23">
        <f>SUM($BN$79:$BN$80)</f>
        <v>24948</v>
      </c>
      <c r="BO81" s="22">
        <f>SUM($BO$79:$BO$80)</f>
        <v>7453</v>
      </c>
      <c r="BP81" s="23">
        <f>SUM($BP$79:$BP$80)</f>
        <v>7453</v>
      </c>
      <c r="BQ81" s="43"/>
      <c r="BR81" s="43"/>
      <c r="BS81" s="22">
        <f>SUM($BS$79:$BS$80)</f>
        <v>3829</v>
      </c>
      <c r="BT81" s="23">
        <f>SUM($BT$79:$BT$80)</f>
        <v>3829</v>
      </c>
      <c r="BU81" s="43"/>
      <c r="BV81" s="23">
        <f>SUM($BV$79:$BV$80)</f>
        <v>0</v>
      </c>
      <c r="BW81" s="43"/>
      <c r="BX81" s="23">
        <f>SUM($BX$79:$BX$80)</f>
        <v>0</v>
      </c>
      <c r="BY81" s="22">
        <f>SUM($BY$79:$BY$80)</f>
        <v>2194</v>
      </c>
      <c r="BZ81" s="43"/>
      <c r="CA81" s="22">
        <f>SUM($CA$79:$CA$80)</f>
        <v>4312</v>
      </c>
      <c r="CB81" s="22">
        <f>SUM($CB$79:$CB$80)</f>
        <v>2079</v>
      </c>
      <c r="CC81" s="43"/>
      <c r="CD81" s="22">
        <f>SUM($CD$79:$CD$80)</f>
        <v>3701</v>
      </c>
      <c r="CE81" s="22">
        <f>SUM($CE$79:$CE$80)</f>
        <v>8753</v>
      </c>
      <c r="CF81" s="23">
        <f>SUM($CF$79:$CF$80)</f>
        <v>21039</v>
      </c>
      <c r="CG81" s="43"/>
      <c r="CH81" s="23">
        <f>SUM($CH$79:$CH$80)</f>
        <v>0</v>
      </c>
      <c r="CI81" s="43"/>
      <c r="CJ81" s="23">
        <f>SUM($CJ$79:$CJ$80)</f>
        <v>0</v>
      </c>
      <c r="CK81" s="43"/>
      <c r="CL81" s="43"/>
      <c r="CM81" s="23">
        <f>SUM($CM$79:$CM$80)</f>
        <v>0</v>
      </c>
      <c r="CN81" s="22">
        <f>SUM($CN$79:$CN$80)</f>
        <v>41</v>
      </c>
      <c r="CO81" s="24">
        <f>SUM($CO$79:$CO$80)</f>
        <v>54</v>
      </c>
      <c r="CP81" s="22">
        <f>SUM($AY$81:$CO$81,-$BF$81,-$BN$81,-$BP$81,-$BT$81,-$BV$81,-$BX$81,-$CF$81,-$CH$81,-$CJ$81,-$CM$81)</f>
        <v>72041</v>
      </c>
      <c r="CQ81" s="25" t="s">
        <v>129</v>
      </c>
    </row>
    <row r="82" spans="2:95" ht="14.4" x14ac:dyDescent="0.3">
      <c r="B82" s="26">
        <v>37</v>
      </c>
      <c r="C82" s="27" t="s">
        <v>227</v>
      </c>
      <c r="D82" s="41"/>
      <c r="E82" s="41"/>
      <c r="F82" s="28">
        <v>36</v>
      </c>
      <c r="G82" s="28">
        <v>43</v>
      </c>
      <c r="H82" s="41"/>
      <c r="I82" s="41"/>
      <c r="J82" s="38"/>
      <c r="K82" s="29">
        <f>SUM($D$82:$J$82)</f>
        <v>79</v>
      </c>
      <c r="L82" s="28">
        <v>18</v>
      </c>
      <c r="M82" s="41"/>
      <c r="N82" s="41"/>
      <c r="O82" s="41"/>
      <c r="P82" s="28">
        <v>25</v>
      </c>
      <c r="Q82" s="28">
        <v>31</v>
      </c>
      <c r="R82" s="28">
        <v>18</v>
      </c>
      <c r="S82" s="29">
        <f>SUM($L$82:$R$82)</f>
        <v>92</v>
      </c>
      <c r="T82" s="28">
        <v>76</v>
      </c>
      <c r="U82" s="29">
        <f>SUM($T$82:$T$82)</f>
        <v>76</v>
      </c>
      <c r="V82" s="41"/>
      <c r="W82" s="41"/>
      <c r="X82" s="28">
        <v>39</v>
      </c>
      <c r="Y82" s="29">
        <f>SUM($V$82:$X$82)</f>
        <v>39</v>
      </c>
      <c r="Z82" s="41"/>
      <c r="AA82" s="29">
        <f>SUM($Z$82:$Z$82)</f>
        <v>0</v>
      </c>
      <c r="AB82" s="41"/>
      <c r="AC82" s="29">
        <f>SUM($AB$82:$AB$82)</f>
        <v>0</v>
      </c>
      <c r="AD82" s="28">
        <v>372</v>
      </c>
      <c r="AE82" s="41"/>
      <c r="AF82" s="28">
        <v>268</v>
      </c>
      <c r="AG82" s="41" t="s">
        <v>79</v>
      </c>
      <c r="AH82" s="41"/>
      <c r="AI82" s="28">
        <v>257</v>
      </c>
      <c r="AJ82" s="28">
        <v>882</v>
      </c>
      <c r="AK82" s="29">
        <f>SUM($AD$82:$AJ$82)</f>
        <v>1779</v>
      </c>
      <c r="AL82" s="41"/>
      <c r="AM82" s="29">
        <f>SUM($AL$82:$AL$82)</f>
        <v>0</v>
      </c>
      <c r="AN82" s="41"/>
      <c r="AO82" s="29">
        <f>SUM($AN$82:$AN$82)</f>
        <v>0</v>
      </c>
      <c r="AP82" s="41"/>
      <c r="AQ82" s="41"/>
      <c r="AR82" s="29">
        <f>SUM($AP$82:$AQ$82)</f>
        <v>0</v>
      </c>
      <c r="AS82" s="28">
        <v>8</v>
      </c>
      <c r="AT82" s="28">
        <v>2073</v>
      </c>
      <c r="AU82" s="30">
        <v>1</v>
      </c>
      <c r="AV82" s="31">
        <v>2073</v>
      </c>
      <c r="AX82" s="26">
        <v>37</v>
      </c>
      <c r="AY82" s="43"/>
      <c r="AZ82" s="43"/>
      <c r="BA82" s="31">
        <v>36</v>
      </c>
      <c r="BB82" s="31">
        <v>43</v>
      </c>
      <c r="BC82" s="43"/>
      <c r="BD82" s="43"/>
      <c r="BE82" s="39"/>
      <c r="BF82" s="32">
        <f>SUM($AY$82:$BE$82)</f>
        <v>79</v>
      </c>
      <c r="BG82" s="31">
        <v>18</v>
      </c>
      <c r="BH82" s="43"/>
      <c r="BI82" s="43"/>
      <c r="BJ82" s="43"/>
      <c r="BK82" s="31">
        <v>25</v>
      </c>
      <c r="BL82" s="31">
        <v>31</v>
      </c>
      <c r="BM82" s="31">
        <v>18</v>
      </c>
      <c r="BN82" s="32">
        <f>SUM($BG$82:$BM$82)</f>
        <v>92</v>
      </c>
      <c r="BO82" s="31">
        <v>76</v>
      </c>
      <c r="BP82" s="32">
        <f>SUM($BO$82:$BO$82)</f>
        <v>76</v>
      </c>
      <c r="BQ82" s="43"/>
      <c r="BR82" s="43"/>
      <c r="BS82" s="31">
        <v>39</v>
      </c>
      <c r="BT82" s="32">
        <f>SUM($BQ$82:$BS$82)</f>
        <v>39</v>
      </c>
      <c r="BU82" s="43"/>
      <c r="BV82" s="32">
        <f>SUM($BU$82:$BU$82)</f>
        <v>0</v>
      </c>
      <c r="BW82" s="43"/>
      <c r="BX82" s="32">
        <f>SUM($BW$82:$BW$82)</f>
        <v>0</v>
      </c>
      <c r="BY82" s="31">
        <v>372</v>
      </c>
      <c r="BZ82" s="43"/>
      <c r="CA82" s="31">
        <v>268</v>
      </c>
      <c r="CB82" s="31">
        <v>-2073</v>
      </c>
      <c r="CC82" s="43"/>
      <c r="CD82" s="31">
        <v>257</v>
      </c>
      <c r="CE82" s="31">
        <v>882</v>
      </c>
      <c r="CF82" s="32">
        <f>SUM($BY$82:$CE$82)</f>
        <v>-294</v>
      </c>
      <c r="CG82" s="43"/>
      <c r="CH82" s="32">
        <f>SUM($CG$82:$CG$82)</f>
        <v>0</v>
      </c>
      <c r="CI82" s="43"/>
      <c r="CJ82" s="32">
        <f>SUM($CI$82:$CI$82)</f>
        <v>0</v>
      </c>
      <c r="CK82" s="43"/>
      <c r="CL82" s="43"/>
      <c r="CM82" s="32">
        <f>SUM($CK$82:$CL$82)</f>
        <v>0</v>
      </c>
      <c r="CN82" s="31">
        <v>8</v>
      </c>
      <c r="CO82" s="33">
        <v>0</v>
      </c>
      <c r="CP82" s="31"/>
      <c r="CQ82" s="34" t="s">
        <v>130</v>
      </c>
    </row>
    <row r="83" spans="2:95" ht="14.4" x14ac:dyDescent="0.3">
      <c r="B83" s="18"/>
      <c r="C83" s="19" t="s">
        <v>226</v>
      </c>
      <c r="D83" s="40"/>
      <c r="E83" s="40"/>
      <c r="F83" s="20">
        <v>45</v>
      </c>
      <c r="G83" s="20"/>
      <c r="H83" s="40"/>
      <c r="I83" s="40"/>
      <c r="J83" s="35"/>
      <c r="K83" s="21"/>
      <c r="L83" s="20"/>
      <c r="M83" s="40"/>
      <c r="N83" s="40"/>
      <c r="O83" s="40"/>
      <c r="P83" s="20"/>
      <c r="Q83" s="20"/>
      <c r="R83" s="20">
        <v>48</v>
      </c>
      <c r="S83" s="21"/>
      <c r="T83" s="20"/>
      <c r="U83" s="21"/>
      <c r="V83" s="40"/>
      <c r="W83" s="40"/>
      <c r="X83" s="20">
        <v>51</v>
      </c>
      <c r="Y83" s="21"/>
      <c r="Z83" s="40"/>
      <c r="AA83" s="21"/>
      <c r="AB83" s="40"/>
      <c r="AC83" s="21"/>
      <c r="AD83" s="20">
        <v>42</v>
      </c>
      <c r="AE83" s="40"/>
      <c r="AF83" s="20"/>
      <c r="AG83" s="40"/>
      <c r="AH83" s="40"/>
      <c r="AI83" s="20">
        <v>56</v>
      </c>
      <c r="AJ83" s="35"/>
      <c r="AK83" s="21"/>
      <c r="AL83" s="40"/>
      <c r="AM83" s="21"/>
      <c r="AN83" s="40"/>
      <c r="AO83" s="21"/>
      <c r="AP83" s="40"/>
      <c r="AQ83" s="40"/>
      <c r="AR83" s="21"/>
      <c r="AS83" s="18"/>
      <c r="AT83" s="18"/>
      <c r="AU83" s="18"/>
      <c r="AV83" s="18"/>
      <c r="AX83" s="18"/>
      <c r="AY83" s="43"/>
      <c r="AZ83" s="43"/>
      <c r="BA83" s="22">
        <f>SUM($BA$81:$BA$82)</f>
        <v>2732</v>
      </c>
      <c r="BB83" s="22">
        <f>SUM($BB$81:$BB$82)</f>
        <v>3018</v>
      </c>
      <c r="BC83" s="43"/>
      <c r="BD83" s="43"/>
      <c r="BE83" s="36">
        <f>SUM($BE$81:$BE$82)</f>
        <v>9006</v>
      </c>
      <c r="BF83" s="23">
        <f>SUM($BF$81:$BF$82)</f>
        <v>14756</v>
      </c>
      <c r="BG83" s="22">
        <f>SUM($BG$81:$BG$82)</f>
        <v>7567</v>
      </c>
      <c r="BH83" s="43"/>
      <c r="BI83" s="43"/>
      <c r="BJ83" s="43"/>
      <c r="BK83" s="22">
        <f>SUM($BK$81:$BK$82)</f>
        <v>7481</v>
      </c>
      <c r="BL83" s="22">
        <f>SUM($BL$81:$BL$82)</f>
        <v>6200</v>
      </c>
      <c r="BM83" s="22">
        <f>SUM($BM$81:$BM$82)</f>
        <v>3792</v>
      </c>
      <c r="BN83" s="23">
        <f>SUM($BN$81:$BN$82)</f>
        <v>25040</v>
      </c>
      <c r="BO83" s="22">
        <f>SUM($BO$81:$BO$82)</f>
        <v>7529</v>
      </c>
      <c r="BP83" s="23">
        <f>SUM($BP$81:$BP$82)</f>
        <v>7529</v>
      </c>
      <c r="BQ83" s="43"/>
      <c r="BR83" s="43"/>
      <c r="BS83" s="22">
        <f>SUM($BS$81:$BS$82)</f>
        <v>3868</v>
      </c>
      <c r="BT83" s="23">
        <f>SUM($BT$81:$BT$82)</f>
        <v>3868</v>
      </c>
      <c r="BU83" s="43"/>
      <c r="BV83" s="23">
        <f>SUM($BV$81:$BV$82)</f>
        <v>0</v>
      </c>
      <c r="BW83" s="43"/>
      <c r="BX83" s="23">
        <f>SUM($BX$81:$BX$82)</f>
        <v>0</v>
      </c>
      <c r="BY83" s="22">
        <f>SUM($BY$81:$BY$82)</f>
        <v>2566</v>
      </c>
      <c r="BZ83" s="43"/>
      <c r="CA83" s="22">
        <f>SUM($CA$81:$CA$82)</f>
        <v>4580</v>
      </c>
      <c r="CB83" s="22">
        <f>SUM($CB$81:$CB$82)</f>
        <v>6</v>
      </c>
      <c r="CC83" s="43"/>
      <c r="CD83" s="22">
        <f>SUM($CD$81:$CD$82)</f>
        <v>3958</v>
      </c>
      <c r="CE83" s="36">
        <f>SUM($CE$81:$CE$82)</f>
        <v>9635</v>
      </c>
      <c r="CF83" s="23">
        <f>SUM($CF$81:$CF$82)</f>
        <v>20745</v>
      </c>
      <c r="CG83" s="43"/>
      <c r="CH83" s="23">
        <f>SUM($CH$81:$CH$82)</f>
        <v>0</v>
      </c>
      <c r="CI83" s="43"/>
      <c r="CJ83" s="23">
        <f>SUM($CJ$81:$CJ$82)</f>
        <v>0</v>
      </c>
      <c r="CK83" s="43"/>
      <c r="CL83" s="43"/>
      <c r="CM83" s="23">
        <f>SUM($CM$81:$CM$82)</f>
        <v>0</v>
      </c>
      <c r="CN83" s="22">
        <f>SUM($CN$81:$CN$82)</f>
        <v>49</v>
      </c>
      <c r="CO83" s="24">
        <f>SUM($CO$81:$CO$82)</f>
        <v>54</v>
      </c>
      <c r="CP83" s="22">
        <f>SUM($AY$83:$CO$83,-$BF$83,-$BN$83,-$BP$83,-$BT$83,-$BV$83,-$BX$83,-$CF$83,-$CH$83,-$CJ$83,-$CM$83)</f>
        <v>72041</v>
      </c>
      <c r="CQ83" s="37" t="s">
        <v>131</v>
      </c>
    </row>
    <row r="84" spans="2:95" ht="14.4" x14ac:dyDescent="0.3">
      <c r="B84" s="26">
        <v>38</v>
      </c>
      <c r="C84" s="27" t="s">
        <v>228</v>
      </c>
      <c r="D84" s="41"/>
      <c r="E84" s="41"/>
      <c r="F84" s="28">
        <v>18</v>
      </c>
      <c r="G84" s="28">
        <v>13</v>
      </c>
      <c r="H84" s="41"/>
      <c r="I84" s="41"/>
      <c r="J84" s="38"/>
      <c r="K84" s="29">
        <f>SUM($D$84:$J$84)</f>
        <v>31</v>
      </c>
      <c r="L84" s="28">
        <v>0</v>
      </c>
      <c r="M84" s="41"/>
      <c r="N84" s="41"/>
      <c r="O84" s="41"/>
      <c r="P84" s="28">
        <v>2</v>
      </c>
      <c r="Q84" s="28">
        <v>2</v>
      </c>
      <c r="R84" s="28">
        <v>1</v>
      </c>
      <c r="S84" s="29">
        <f>SUM($L$84:$R$84)</f>
        <v>5</v>
      </c>
      <c r="T84" s="28">
        <v>11</v>
      </c>
      <c r="U84" s="29">
        <f>SUM($T$84:$T$84)</f>
        <v>11</v>
      </c>
      <c r="V84" s="41"/>
      <c r="W84" s="41"/>
      <c r="X84" s="28">
        <v>3</v>
      </c>
      <c r="Y84" s="29">
        <f>SUM($V$84:$X$84)</f>
        <v>3</v>
      </c>
      <c r="Z84" s="41"/>
      <c r="AA84" s="29">
        <f>SUM($Z$84:$Z$84)</f>
        <v>0</v>
      </c>
      <c r="AB84" s="41"/>
      <c r="AC84" s="29">
        <f>SUM($AB$84:$AB$84)</f>
        <v>0</v>
      </c>
      <c r="AD84" s="28">
        <v>13</v>
      </c>
      <c r="AE84" s="41"/>
      <c r="AF84" s="28">
        <v>11</v>
      </c>
      <c r="AG84" s="41"/>
      <c r="AH84" s="41"/>
      <c r="AI84" s="28">
        <v>25</v>
      </c>
      <c r="AJ84" s="38" t="s">
        <v>75</v>
      </c>
      <c r="AK84" s="29">
        <f>SUM($AD$84:$AJ$84)</f>
        <v>49</v>
      </c>
      <c r="AL84" s="41"/>
      <c r="AM84" s="29">
        <f>SUM($AL$84:$AL$84)</f>
        <v>0</v>
      </c>
      <c r="AN84" s="41"/>
      <c r="AO84" s="29">
        <f>SUM($AN$84:$AN$84)</f>
        <v>0</v>
      </c>
      <c r="AP84" s="41"/>
      <c r="AQ84" s="41"/>
      <c r="AR84" s="29">
        <f>SUM($AP$84:$AQ$84)</f>
        <v>0</v>
      </c>
      <c r="AS84" s="28">
        <v>5</v>
      </c>
      <c r="AT84" s="28">
        <v>104</v>
      </c>
      <c r="AU84" s="30">
        <v>8.8092000000000004E-2</v>
      </c>
      <c r="AV84" s="31">
        <v>6</v>
      </c>
      <c r="AX84" s="26">
        <v>38</v>
      </c>
      <c r="AY84" s="43"/>
      <c r="AZ84" s="43"/>
      <c r="BA84" s="31">
        <v>1</v>
      </c>
      <c r="BB84" s="31">
        <v>1</v>
      </c>
      <c r="BC84" s="43"/>
      <c r="BD84" s="43"/>
      <c r="BE84" s="39"/>
      <c r="BF84" s="32">
        <f>SUM($AY$84:$BE$84)</f>
        <v>2</v>
      </c>
      <c r="BG84" s="31">
        <v>0</v>
      </c>
      <c r="BH84" s="43"/>
      <c r="BI84" s="43"/>
      <c r="BJ84" s="43"/>
      <c r="BK84" s="31">
        <v>0</v>
      </c>
      <c r="BL84" s="31">
        <v>0</v>
      </c>
      <c r="BM84" s="31">
        <v>0</v>
      </c>
      <c r="BN84" s="32">
        <f>SUM($BG$84:$BM$84)</f>
        <v>0</v>
      </c>
      <c r="BO84" s="31">
        <v>0</v>
      </c>
      <c r="BP84" s="32">
        <f>SUM($BO$84:$BO$84)</f>
        <v>0</v>
      </c>
      <c r="BQ84" s="43"/>
      <c r="BR84" s="43"/>
      <c r="BS84" s="31">
        <v>0</v>
      </c>
      <c r="BT84" s="32">
        <f>SUM($BQ$84:$BS$84)</f>
        <v>0</v>
      </c>
      <c r="BU84" s="43"/>
      <c r="BV84" s="32">
        <f>SUM($BU$84:$BU$84)</f>
        <v>0</v>
      </c>
      <c r="BW84" s="43"/>
      <c r="BX84" s="32">
        <f>SUM($BW$84:$BW$84)</f>
        <v>0</v>
      </c>
      <c r="BY84" s="31">
        <v>1</v>
      </c>
      <c r="BZ84" s="43"/>
      <c r="CA84" s="31">
        <v>0</v>
      </c>
      <c r="CB84" s="31">
        <v>-6</v>
      </c>
      <c r="CC84" s="43"/>
      <c r="CD84" s="31">
        <v>2</v>
      </c>
      <c r="CE84" s="39"/>
      <c r="CF84" s="32">
        <f>SUM($BY$84:$CE$84)</f>
        <v>-3</v>
      </c>
      <c r="CG84" s="43"/>
      <c r="CH84" s="32">
        <f>SUM($CG$84:$CG$84)</f>
        <v>0</v>
      </c>
      <c r="CI84" s="43"/>
      <c r="CJ84" s="32">
        <f>SUM($CI$84:$CI$84)</f>
        <v>0</v>
      </c>
      <c r="CK84" s="43"/>
      <c r="CL84" s="43"/>
      <c r="CM84" s="32">
        <f>SUM($CK$84:$CL$84)</f>
        <v>0</v>
      </c>
      <c r="CN84" s="31">
        <v>0</v>
      </c>
      <c r="CO84" s="33">
        <v>1</v>
      </c>
      <c r="CP84" s="31"/>
      <c r="CQ84" s="34" t="s">
        <v>130</v>
      </c>
    </row>
    <row r="85" spans="2:95" ht="14.4" x14ac:dyDescent="0.3">
      <c r="B85" s="18"/>
      <c r="C85" s="19" t="s">
        <v>229</v>
      </c>
      <c r="D85" s="40"/>
      <c r="E85" s="40"/>
      <c r="F85" s="20">
        <v>44</v>
      </c>
      <c r="G85" s="20"/>
      <c r="H85" s="40"/>
      <c r="I85" s="40"/>
      <c r="J85" s="35"/>
      <c r="K85" s="21"/>
      <c r="L85" s="20"/>
      <c r="M85" s="40"/>
      <c r="N85" s="40"/>
      <c r="O85" s="40"/>
      <c r="P85" s="20"/>
      <c r="Q85" s="20"/>
      <c r="R85" s="20">
        <v>47</v>
      </c>
      <c r="S85" s="21"/>
      <c r="T85" s="20"/>
      <c r="U85" s="21"/>
      <c r="V85" s="40"/>
      <c r="W85" s="40"/>
      <c r="X85" s="20">
        <v>50</v>
      </c>
      <c r="Y85" s="21"/>
      <c r="Z85" s="40"/>
      <c r="AA85" s="21"/>
      <c r="AB85" s="40"/>
      <c r="AC85" s="21"/>
      <c r="AD85" s="20">
        <v>41</v>
      </c>
      <c r="AE85" s="40"/>
      <c r="AF85" s="20"/>
      <c r="AG85" s="40"/>
      <c r="AH85" s="40"/>
      <c r="AI85" s="20">
        <v>55</v>
      </c>
      <c r="AJ85" s="35"/>
      <c r="AK85" s="21"/>
      <c r="AL85" s="40"/>
      <c r="AM85" s="21"/>
      <c r="AN85" s="40"/>
      <c r="AO85" s="21"/>
      <c r="AP85" s="40"/>
      <c r="AQ85" s="40"/>
      <c r="AR85" s="21"/>
      <c r="AS85" s="18"/>
      <c r="AT85" s="18"/>
      <c r="AU85" s="18"/>
      <c r="AV85" s="18"/>
      <c r="AX85" s="18"/>
      <c r="AY85" s="43"/>
      <c r="AZ85" s="43"/>
      <c r="BA85" s="22">
        <f>SUM($BA$83:$BA$84)</f>
        <v>2733</v>
      </c>
      <c r="BB85" s="22">
        <f>SUM($BB$83:$BB$84)</f>
        <v>3019</v>
      </c>
      <c r="BC85" s="43"/>
      <c r="BD85" s="43"/>
      <c r="BE85" s="36">
        <f>SUM($BE$83:$BE$84)</f>
        <v>9006</v>
      </c>
      <c r="BF85" s="23">
        <f>SUM($BF$83:$BF$84)</f>
        <v>14758</v>
      </c>
      <c r="BG85" s="22">
        <f>SUM($BG$83:$BG$84)</f>
        <v>7567</v>
      </c>
      <c r="BH85" s="43"/>
      <c r="BI85" s="43"/>
      <c r="BJ85" s="43"/>
      <c r="BK85" s="22">
        <f>SUM($BK$83:$BK$84)</f>
        <v>7481</v>
      </c>
      <c r="BL85" s="22">
        <f>SUM($BL$83:$BL$84)</f>
        <v>6200</v>
      </c>
      <c r="BM85" s="22">
        <f>SUM($BM$83:$BM$84)</f>
        <v>3792</v>
      </c>
      <c r="BN85" s="23">
        <f>SUM($BN$83:$BN$84)</f>
        <v>25040</v>
      </c>
      <c r="BO85" s="22">
        <f>SUM($BO$83:$BO$84)</f>
        <v>7529</v>
      </c>
      <c r="BP85" s="23">
        <f>SUM($BP$83:$BP$84)</f>
        <v>7529</v>
      </c>
      <c r="BQ85" s="43"/>
      <c r="BR85" s="43"/>
      <c r="BS85" s="22">
        <f>SUM($BS$83:$BS$84)</f>
        <v>3868</v>
      </c>
      <c r="BT85" s="23">
        <f>SUM($BT$83:$BT$84)</f>
        <v>3868</v>
      </c>
      <c r="BU85" s="43"/>
      <c r="BV85" s="23">
        <f>SUM($BV$83:$BV$84)</f>
        <v>0</v>
      </c>
      <c r="BW85" s="43"/>
      <c r="BX85" s="23">
        <f>SUM($BX$83:$BX$84)</f>
        <v>0</v>
      </c>
      <c r="BY85" s="22">
        <f>SUM($BY$83:$BY$84)</f>
        <v>2567</v>
      </c>
      <c r="BZ85" s="43"/>
      <c r="CA85" s="22">
        <f>SUM($CA$83:$CA$84)</f>
        <v>4580</v>
      </c>
      <c r="CB85" s="42">
        <f>SUM($CB$83:$CB$84)</f>
        <v>0</v>
      </c>
      <c r="CC85" s="43"/>
      <c r="CD85" s="22">
        <f>SUM($CD$83:$CD$84)</f>
        <v>3960</v>
      </c>
      <c r="CE85" s="36">
        <f>SUM($CE$83:$CE$84)</f>
        <v>9635</v>
      </c>
      <c r="CF85" s="23">
        <f>SUM($CF$83:$CF$84)</f>
        <v>20742</v>
      </c>
      <c r="CG85" s="43"/>
      <c r="CH85" s="23">
        <f>SUM($CH$83:$CH$84)</f>
        <v>0</v>
      </c>
      <c r="CI85" s="43"/>
      <c r="CJ85" s="23">
        <f>SUM($CJ$83:$CJ$84)</f>
        <v>0</v>
      </c>
      <c r="CK85" s="43"/>
      <c r="CL85" s="43"/>
      <c r="CM85" s="23">
        <f>SUM($CM$83:$CM$84)</f>
        <v>0</v>
      </c>
      <c r="CN85" s="22">
        <f>SUM($CN$83:$CN$84)</f>
        <v>49</v>
      </c>
      <c r="CO85" s="24">
        <f>SUM($CO$83:$CO$84)</f>
        <v>55</v>
      </c>
      <c r="CP85" s="22">
        <f>SUM($AY$85:$CO$85,-$BF$85,-$BN$85,-$BP$85,-$BT$85,-$BV$85,-$BX$85,-$CF$85,-$CH$85,-$CJ$85,-$CM$85)</f>
        <v>72041</v>
      </c>
      <c r="CQ85" s="25" t="s">
        <v>132</v>
      </c>
    </row>
    <row r="86" spans="2:95" ht="14.4" x14ac:dyDescent="0.3">
      <c r="B86" s="26">
        <v>39</v>
      </c>
      <c r="C86" s="27" t="s">
        <v>230</v>
      </c>
      <c r="D86" s="41"/>
      <c r="E86" s="41"/>
      <c r="F86" s="28">
        <v>28</v>
      </c>
      <c r="G86" s="28">
        <v>25</v>
      </c>
      <c r="H86" s="41"/>
      <c r="I86" s="41"/>
      <c r="J86" s="38"/>
      <c r="K86" s="29">
        <f>SUM($D$86:$J$86)</f>
        <v>53</v>
      </c>
      <c r="L86" s="28">
        <v>7</v>
      </c>
      <c r="M86" s="41"/>
      <c r="N86" s="41"/>
      <c r="O86" s="41"/>
      <c r="P86" s="28">
        <v>8</v>
      </c>
      <c r="Q86" s="28">
        <v>13</v>
      </c>
      <c r="R86" s="28">
        <v>6</v>
      </c>
      <c r="S86" s="29">
        <f>SUM($L$86:$R$86)</f>
        <v>34</v>
      </c>
      <c r="T86" s="28">
        <v>48</v>
      </c>
      <c r="U86" s="29">
        <f>SUM($T$86:$T$86)</f>
        <v>48</v>
      </c>
      <c r="V86" s="41"/>
      <c r="W86" s="41"/>
      <c r="X86" s="28">
        <v>14</v>
      </c>
      <c r="Y86" s="29">
        <f>SUM($V$86:$X$86)</f>
        <v>14</v>
      </c>
      <c r="Z86" s="41"/>
      <c r="AA86" s="29">
        <f>SUM($Z$86:$Z$86)</f>
        <v>0</v>
      </c>
      <c r="AB86" s="41"/>
      <c r="AC86" s="29">
        <f>SUM($AB$86:$AB$86)</f>
        <v>0</v>
      </c>
      <c r="AD86" s="28">
        <v>113</v>
      </c>
      <c r="AE86" s="41"/>
      <c r="AF86" s="28">
        <v>219</v>
      </c>
      <c r="AG86" s="41"/>
      <c r="AH86" s="41"/>
      <c r="AI86" s="28">
        <v>399</v>
      </c>
      <c r="AJ86" s="38"/>
      <c r="AK86" s="29">
        <f>SUM($AD$86:$AJ$86)</f>
        <v>731</v>
      </c>
      <c r="AL86" s="41"/>
      <c r="AM86" s="29">
        <f>SUM($AL$86:$AL$86)</f>
        <v>0</v>
      </c>
      <c r="AN86" s="41"/>
      <c r="AO86" s="29">
        <f>SUM($AN$86:$AN$86)</f>
        <v>0</v>
      </c>
      <c r="AP86" s="41"/>
      <c r="AQ86" s="41"/>
      <c r="AR86" s="29">
        <f>SUM($AP$86:$AQ$86)</f>
        <v>0</v>
      </c>
      <c r="AS86" s="28">
        <v>2</v>
      </c>
      <c r="AT86" s="28">
        <v>882</v>
      </c>
      <c r="AU86" s="30">
        <v>0.71315099999999998</v>
      </c>
      <c r="AV86" s="31">
        <v>629</v>
      </c>
      <c r="AX86" s="26">
        <v>39</v>
      </c>
      <c r="AY86" s="43"/>
      <c r="AZ86" s="43"/>
      <c r="BA86" s="31">
        <v>19</v>
      </c>
      <c r="BB86" s="31">
        <v>17</v>
      </c>
      <c r="BC86" s="43"/>
      <c r="BD86" s="43"/>
      <c r="BE86" s="39"/>
      <c r="BF86" s="32">
        <f>SUM($AY$86:$BE$86)</f>
        <v>36</v>
      </c>
      <c r="BG86" s="31">
        <v>4</v>
      </c>
      <c r="BH86" s="43"/>
      <c r="BI86" s="43"/>
      <c r="BJ86" s="43"/>
      <c r="BK86" s="31">
        <v>5</v>
      </c>
      <c r="BL86" s="31">
        <v>9</v>
      </c>
      <c r="BM86" s="31">
        <v>4</v>
      </c>
      <c r="BN86" s="32">
        <f>SUM($BG$86:$BM$86)</f>
        <v>22</v>
      </c>
      <c r="BO86" s="31">
        <v>34</v>
      </c>
      <c r="BP86" s="32">
        <f>SUM($BO$86:$BO$86)</f>
        <v>34</v>
      </c>
      <c r="BQ86" s="43"/>
      <c r="BR86" s="43"/>
      <c r="BS86" s="31">
        <v>9</v>
      </c>
      <c r="BT86" s="32">
        <f>SUM($BQ$86:$BS$86)</f>
        <v>9</v>
      </c>
      <c r="BU86" s="43"/>
      <c r="BV86" s="32">
        <f>SUM($BU$86:$BU$86)</f>
        <v>0</v>
      </c>
      <c r="BW86" s="43"/>
      <c r="BX86" s="32">
        <f>SUM($BW$86:$BW$86)</f>
        <v>0</v>
      </c>
      <c r="BY86" s="31">
        <v>80</v>
      </c>
      <c r="BZ86" s="43"/>
      <c r="CA86" s="31">
        <v>156</v>
      </c>
      <c r="CB86" s="43"/>
      <c r="CC86" s="43"/>
      <c r="CD86" s="31">
        <v>284</v>
      </c>
      <c r="CE86" s="39">
        <v>-629</v>
      </c>
      <c r="CF86" s="32">
        <f>SUM($BY$86:$CE$86)</f>
        <v>-109</v>
      </c>
      <c r="CG86" s="43"/>
      <c r="CH86" s="32">
        <f>SUM($CG$86:$CG$86)</f>
        <v>0</v>
      </c>
      <c r="CI86" s="43"/>
      <c r="CJ86" s="32">
        <f>SUM($CI$86:$CI$86)</f>
        <v>0</v>
      </c>
      <c r="CK86" s="43"/>
      <c r="CL86" s="43"/>
      <c r="CM86" s="32">
        <f>SUM($CK$86:$CL$86)</f>
        <v>0</v>
      </c>
      <c r="CN86" s="31">
        <v>1</v>
      </c>
      <c r="CO86" s="33">
        <v>7</v>
      </c>
      <c r="CP86" s="31"/>
      <c r="CQ86" s="34" t="s">
        <v>133</v>
      </c>
    </row>
    <row r="87" spans="2:95" ht="14.4" x14ac:dyDescent="0.3">
      <c r="B87" s="18"/>
      <c r="C87" s="19" t="s">
        <v>231</v>
      </c>
      <c r="D87" s="40"/>
      <c r="E87" s="40"/>
      <c r="F87" s="20">
        <v>43</v>
      </c>
      <c r="G87" s="20"/>
      <c r="H87" s="40"/>
      <c r="I87" s="40"/>
      <c r="J87" s="35"/>
      <c r="K87" s="21"/>
      <c r="L87" s="20"/>
      <c r="M87" s="40"/>
      <c r="N87" s="40"/>
      <c r="O87" s="40"/>
      <c r="P87" s="20"/>
      <c r="Q87" s="20"/>
      <c r="R87" s="20">
        <v>46</v>
      </c>
      <c r="S87" s="21"/>
      <c r="T87" s="20"/>
      <c r="U87" s="21"/>
      <c r="V87" s="40"/>
      <c r="W87" s="40"/>
      <c r="X87" s="20">
        <v>49</v>
      </c>
      <c r="Y87" s="21"/>
      <c r="Z87" s="40"/>
      <c r="AA87" s="21"/>
      <c r="AB87" s="40"/>
      <c r="AC87" s="21"/>
      <c r="AD87" s="40"/>
      <c r="AE87" s="40"/>
      <c r="AF87" s="20"/>
      <c r="AG87" s="40"/>
      <c r="AH87" s="40"/>
      <c r="AI87" s="20">
        <v>53</v>
      </c>
      <c r="AJ87" s="35"/>
      <c r="AK87" s="21"/>
      <c r="AL87" s="40"/>
      <c r="AM87" s="21"/>
      <c r="AN87" s="40"/>
      <c r="AO87" s="21"/>
      <c r="AP87" s="40"/>
      <c r="AQ87" s="40"/>
      <c r="AR87" s="21"/>
      <c r="AS87" s="18"/>
      <c r="AT87" s="18"/>
      <c r="AU87" s="18"/>
      <c r="AV87" s="18"/>
      <c r="AX87" s="18"/>
      <c r="AY87" s="43"/>
      <c r="AZ87" s="43"/>
      <c r="BA87" s="22">
        <f>SUM($BA$85:$BA$86)</f>
        <v>2752</v>
      </c>
      <c r="BB87" s="22">
        <f>SUM($BB$85:$BB$86)</f>
        <v>3036</v>
      </c>
      <c r="BC87" s="43"/>
      <c r="BD87" s="43"/>
      <c r="BE87" s="36">
        <f>SUM($BE$85:$BE$86)</f>
        <v>9006</v>
      </c>
      <c r="BF87" s="23">
        <f>SUM($BF$85:$BF$86)</f>
        <v>14794</v>
      </c>
      <c r="BG87" s="22">
        <f>SUM($BG$85:$BG$86)</f>
        <v>7571</v>
      </c>
      <c r="BH87" s="43"/>
      <c r="BI87" s="43"/>
      <c r="BJ87" s="43"/>
      <c r="BK87" s="22">
        <f>SUM($BK$85:$BK$86)</f>
        <v>7486</v>
      </c>
      <c r="BL87" s="22">
        <f>SUM($BL$85:$BL$86)</f>
        <v>6209</v>
      </c>
      <c r="BM87" s="22">
        <f>SUM($BM$85:$BM$86)</f>
        <v>3796</v>
      </c>
      <c r="BN87" s="23">
        <f>SUM($BN$85:$BN$86)</f>
        <v>25062</v>
      </c>
      <c r="BO87" s="22">
        <f>SUM($BO$85:$BO$86)</f>
        <v>7563</v>
      </c>
      <c r="BP87" s="23">
        <f>SUM($BP$85:$BP$86)</f>
        <v>7563</v>
      </c>
      <c r="BQ87" s="43"/>
      <c r="BR87" s="43"/>
      <c r="BS87" s="22">
        <f>SUM($BS$85:$BS$86)</f>
        <v>3877</v>
      </c>
      <c r="BT87" s="23">
        <f>SUM($BT$85:$BT$86)</f>
        <v>3877</v>
      </c>
      <c r="BU87" s="43"/>
      <c r="BV87" s="23">
        <f>SUM($BV$85:$BV$86)</f>
        <v>0</v>
      </c>
      <c r="BW87" s="43"/>
      <c r="BX87" s="23">
        <f>SUM($BX$85:$BX$86)</f>
        <v>0</v>
      </c>
      <c r="BY87" s="22">
        <f>SUM($BY$85:$BY$86)</f>
        <v>2647</v>
      </c>
      <c r="BZ87" s="43"/>
      <c r="CA87" s="22">
        <f>SUM($CA$85:$CA$86)</f>
        <v>4736</v>
      </c>
      <c r="CB87" s="43"/>
      <c r="CC87" s="43"/>
      <c r="CD87" s="22">
        <f>SUM($CD$85:$CD$86)</f>
        <v>4244</v>
      </c>
      <c r="CE87" s="36">
        <f>SUM($CE$85:$CE$86)</f>
        <v>9006</v>
      </c>
      <c r="CF87" s="23">
        <f>SUM($CF$85:$CF$86)</f>
        <v>20633</v>
      </c>
      <c r="CG87" s="43"/>
      <c r="CH87" s="23">
        <f>SUM($CH$85:$CH$86)</f>
        <v>0</v>
      </c>
      <c r="CI87" s="43"/>
      <c r="CJ87" s="23">
        <f>SUM($CJ$85:$CJ$86)</f>
        <v>0</v>
      </c>
      <c r="CK87" s="43"/>
      <c r="CL87" s="43"/>
      <c r="CM87" s="23">
        <f>SUM($CM$85:$CM$86)</f>
        <v>0</v>
      </c>
      <c r="CN87" s="22">
        <f>SUM($CN$85:$CN$86)</f>
        <v>50</v>
      </c>
      <c r="CO87" s="24">
        <f>SUM($CO$85:$CO$86)</f>
        <v>62</v>
      </c>
      <c r="CP87" s="22">
        <f>SUM($AY$87:$CO$87,-$BF$87,-$BN$87,-$BP$87,-$BT$87,-$BV$87,-$BX$87,-$CF$87,-$CH$87,-$CJ$87,-$CM$87)</f>
        <v>72041</v>
      </c>
      <c r="CQ87" s="25" t="s">
        <v>134</v>
      </c>
    </row>
    <row r="88" spans="2:95" ht="14.4" x14ac:dyDescent="0.3">
      <c r="B88" s="26">
        <v>40</v>
      </c>
      <c r="C88" s="27" t="s">
        <v>232</v>
      </c>
      <c r="D88" s="41"/>
      <c r="E88" s="41"/>
      <c r="F88" s="28">
        <v>40</v>
      </c>
      <c r="G88" s="28">
        <v>62</v>
      </c>
      <c r="H88" s="41"/>
      <c r="I88" s="41"/>
      <c r="J88" s="38"/>
      <c r="K88" s="29">
        <f>SUM($D$88:$J$88)</f>
        <v>102</v>
      </c>
      <c r="L88" s="28">
        <v>18</v>
      </c>
      <c r="M88" s="41"/>
      <c r="N88" s="41"/>
      <c r="O88" s="41"/>
      <c r="P88" s="28">
        <v>55</v>
      </c>
      <c r="Q88" s="28">
        <v>26</v>
      </c>
      <c r="R88" s="28">
        <v>17</v>
      </c>
      <c r="S88" s="29">
        <f>SUM($L$88:$R$88)</f>
        <v>116</v>
      </c>
      <c r="T88" s="28">
        <v>116</v>
      </c>
      <c r="U88" s="29">
        <f>SUM($T$88:$T$88)</f>
        <v>116</v>
      </c>
      <c r="V88" s="41"/>
      <c r="W88" s="41"/>
      <c r="X88" s="28">
        <v>69</v>
      </c>
      <c r="Y88" s="29">
        <f>SUM($V$88:$X$88)</f>
        <v>69</v>
      </c>
      <c r="Z88" s="41"/>
      <c r="AA88" s="29">
        <f>SUM($Z$88:$Z$88)</f>
        <v>0</v>
      </c>
      <c r="AB88" s="41"/>
      <c r="AC88" s="29">
        <f>SUM($AB$88:$AB$88)</f>
        <v>0</v>
      </c>
      <c r="AD88" s="41" t="s">
        <v>79</v>
      </c>
      <c r="AE88" s="41"/>
      <c r="AF88" s="28">
        <v>1489</v>
      </c>
      <c r="AG88" s="41"/>
      <c r="AH88" s="41"/>
      <c r="AI88" s="28">
        <v>641</v>
      </c>
      <c r="AJ88" s="38"/>
      <c r="AK88" s="29">
        <f>SUM($AD$88:$AJ$88)</f>
        <v>2130</v>
      </c>
      <c r="AL88" s="41"/>
      <c r="AM88" s="29">
        <f>SUM($AL$88:$AL$88)</f>
        <v>0</v>
      </c>
      <c r="AN88" s="41"/>
      <c r="AO88" s="29">
        <f>SUM($AN$88:$AN$88)</f>
        <v>0</v>
      </c>
      <c r="AP88" s="41"/>
      <c r="AQ88" s="41"/>
      <c r="AR88" s="29">
        <f>SUM($AP$88:$AQ$88)</f>
        <v>0</v>
      </c>
      <c r="AS88" s="28">
        <v>25</v>
      </c>
      <c r="AT88" s="28">
        <v>2558</v>
      </c>
      <c r="AU88" s="30">
        <v>1</v>
      </c>
      <c r="AV88" s="31">
        <v>2558</v>
      </c>
      <c r="AX88" s="26">
        <v>40</v>
      </c>
      <c r="AY88" s="43"/>
      <c r="AZ88" s="43"/>
      <c r="BA88" s="31">
        <v>40</v>
      </c>
      <c r="BB88" s="31">
        <v>62</v>
      </c>
      <c r="BC88" s="43"/>
      <c r="BD88" s="43"/>
      <c r="BE88" s="39"/>
      <c r="BF88" s="32">
        <f>SUM($AY$88:$BE$88)</f>
        <v>102</v>
      </c>
      <c r="BG88" s="31">
        <v>18</v>
      </c>
      <c r="BH88" s="43"/>
      <c r="BI88" s="43"/>
      <c r="BJ88" s="43"/>
      <c r="BK88" s="31">
        <v>55</v>
      </c>
      <c r="BL88" s="31">
        <v>26</v>
      </c>
      <c r="BM88" s="31">
        <v>17</v>
      </c>
      <c r="BN88" s="32">
        <f>SUM($BG$88:$BM$88)</f>
        <v>116</v>
      </c>
      <c r="BO88" s="31">
        <v>116</v>
      </c>
      <c r="BP88" s="32">
        <f>SUM($BO$88:$BO$88)</f>
        <v>116</v>
      </c>
      <c r="BQ88" s="43"/>
      <c r="BR88" s="43"/>
      <c r="BS88" s="31">
        <v>69</v>
      </c>
      <c r="BT88" s="32">
        <f>SUM($BQ$88:$BS$88)</f>
        <v>69</v>
      </c>
      <c r="BU88" s="43"/>
      <c r="BV88" s="32">
        <f>SUM($BU$88:$BU$88)</f>
        <v>0</v>
      </c>
      <c r="BW88" s="43"/>
      <c r="BX88" s="32">
        <f>SUM($BW$88:$BW$88)</f>
        <v>0</v>
      </c>
      <c r="BY88" s="31">
        <v>-2558</v>
      </c>
      <c r="BZ88" s="43"/>
      <c r="CA88" s="31">
        <v>1489</v>
      </c>
      <c r="CB88" s="43"/>
      <c r="CC88" s="43"/>
      <c r="CD88" s="31">
        <v>641</v>
      </c>
      <c r="CE88" s="39"/>
      <c r="CF88" s="32">
        <f>SUM($BY$88:$CE$88)</f>
        <v>-428</v>
      </c>
      <c r="CG88" s="43"/>
      <c r="CH88" s="32">
        <f>SUM($CG$88:$CG$88)</f>
        <v>0</v>
      </c>
      <c r="CI88" s="43"/>
      <c r="CJ88" s="32">
        <f>SUM($CI$88:$CI$88)</f>
        <v>0</v>
      </c>
      <c r="CK88" s="43"/>
      <c r="CL88" s="43"/>
      <c r="CM88" s="32">
        <f>SUM($CK$88:$CL$88)</f>
        <v>0</v>
      </c>
      <c r="CN88" s="31">
        <v>25</v>
      </c>
      <c r="CO88" s="33">
        <v>0</v>
      </c>
      <c r="CP88" s="31"/>
      <c r="CQ88" s="34" t="s">
        <v>136</v>
      </c>
    </row>
    <row r="89" spans="2:95" ht="14.4" x14ac:dyDescent="0.3">
      <c r="B89" s="18"/>
      <c r="C89" s="19" t="s">
        <v>231</v>
      </c>
      <c r="D89" s="40"/>
      <c r="E89" s="40"/>
      <c r="F89" s="20" t="s">
        <v>163</v>
      </c>
      <c r="G89" s="20"/>
      <c r="H89" s="40"/>
      <c r="I89" s="40"/>
      <c r="J89" s="35"/>
      <c r="K89" s="21"/>
      <c r="L89" s="20"/>
      <c r="M89" s="40"/>
      <c r="N89" s="40"/>
      <c r="O89" s="40"/>
      <c r="P89" s="20"/>
      <c r="Q89" s="20"/>
      <c r="R89" s="20" t="s">
        <v>163</v>
      </c>
      <c r="S89" s="21"/>
      <c r="T89" s="20"/>
      <c r="U89" s="21"/>
      <c r="V89" s="40"/>
      <c r="W89" s="40"/>
      <c r="X89" s="20">
        <v>50</v>
      </c>
      <c r="Y89" s="21"/>
      <c r="Z89" s="40"/>
      <c r="AA89" s="21"/>
      <c r="AB89" s="40"/>
      <c r="AC89" s="21"/>
      <c r="AD89" s="40"/>
      <c r="AE89" s="40"/>
      <c r="AF89" s="20"/>
      <c r="AG89" s="40"/>
      <c r="AH89" s="40"/>
      <c r="AI89" s="20">
        <v>55</v>
      </c>
      <c r="AJ89" s="35"/>
      <c r="AK89" s="21"/>
      <c r="AL89" s="40"/>
      <c r="AM89" s="21"/>
      <c r="AN89" s="40"/>
      <c r="AO89" s="21"/>
      <c r="AP89" s="40"/>
      <c r="AQ89" s="40"/>
      <c r="AR89" s="21"/>
      <c r="AS89" s="18"/>
      <c r="AT89" s="18"/>
      <c r="AU89" s="18"/>
      <c r="AV89" s="18"/>
      <c r="AX89" s="18"/>
      <c r="AY89" s="43"/>
      <c r="AZ89" s="43"/>
      <c r="BA89" s="22">
        <f>SUM($BA$87:$BA$88)</f>
        <v>2792</v>
      </c>
      <c r="BB89" s="22">
        <f>SUM($BB$87:$BB$88)</f>
        <v>3098</v>
      </c>
      <c r="BC89" s="43"/>
      <c r="BD89" s="43"/>
      <c r="BE89" s="36">
        <f>SUM($BE$87:$BE$88)</f>
        <v>9006</v>
      </c>
      <c r="BF89" s="23">
        <f>SUM($BF$87:$BF$88)</f>
        <v>14896</v>
      </c>
      <c r="BG89" s="22">
        <f>SUM($BG$87:$BG$88)</f>
        <v>7589</v>
      </c>
      <c r="BH89" s="43"/>
      <c r="BI89" s="43"/>
      <c r="BJ89" s="43"/>
      <c r="BK89" s="22">
        <f>SUM($BK$87:$BK$88)</f>
        <v>7541</v>
      </c>
      <c r="BL89" s="22">
        <f>SUM($BL$87:$BL$88)</f>
        <v>6235</v>
      </c>
      <c r="BM89" s="22">
        <f>SUM($BM$87:$BM$88)</f>
        <v>3813</v>
      </c>
      <c r="BN89" s="23">
        <f>SUM($BN$87:$BN$88)</f>
        <v>25178</v>
      </c>
      <c r="BO89" s="22">
        <f>SUM($BO$87:$BO$88)</f>
        <v>7679</v>
      </c>
      <c r="BP89" s="23">
        <f>SUM($BP$87:$BP$88)</f>
        <v>7679</v>
      </c>
      <c r="BQ89" s="43"/>
      <c r="BR89" s="43"/>
      <c r="BS89" s="22">
        <f>SUM($BS$87:$BS$88)</f>
        <v>3946</v>
      </c>
      <c r="BT89" s="23">
        <f>SUM($BT$87:$BT$88)</f>
        <v>3946</v>
      </c>
      <c r="BU89" s="43"/>
      <c r="BV89" s="23">
        <f>SUM($BV$87:$BV$88)</f>
        <v>0</v>
      </c>
      <c r="BW89" s="43"/>
      <c r="BX89" s="23">
        <f>SUM($BX$87:$BX$88)</f>
        <v>0</v>
      </c>
      <c r="BY89" s="22">
        <f>SUM($BY$87:$BY$88)</f>
        <v>89</v>
      </c>
      <c r="BZ89" s="43"/>
      <c r="CA89" s="22">
        <f>SUM($CA$87:$CA$88)</f>
        <v>6225</v>
      </c>
      <c r="CB89" s="43"/>
      <c r="CC89" s="43"/>
      <c r="CD89" s="22">
        <f>SUM($CD$87:$CD$88)</f>
        <v>4885</v>
      </c>
      <c r="CE89" s="36">
        <f>SUM($CE$87:$CE$88)</f>
        <v>9006</v>
      </c>
      <c r="CF89" s="23">
        <f>SUM($CF$87:$CF$88)</f>
        <v>20205</v>
      </c>
      <c r="CG89" s="43"/>
      <c r="CH89" s="23">
        <f>SUM($CH$87:$CH$88)</f>
        <v>0</v>
      </c>
      <c r="CI89" s="43"/>
      <c r="CJ89" s="23">
        <f>SUM($CJ$87:$CJ$88)</f>
        <v>0</v>
      </c>
      <c r="CK89" s="43"/>
      <c r="CL89" s="43"/>
      <c r="CM89" s="23">
        <f>SUM($CM$87:$CM$88)</f>
        <v>0</v>
      </c>
      <c r="CN89" s="22">
        <f>SUM($CN$87:$CN$88)</f>
        <v>75</v>
      </c>
      <c r="CO89" s="24">
        <f>SUM($CO$87:$CO$88)</f>
        <v>62</v>
      </c>
      <c r="CP89" s="22">
        <f>SUM($AY$89:$CO$89,-$BF$89,-$BN$89,-$BP$89,-$BT$89,-$BV$89,-$BX$89,-$CF$89,-$CH$89,-$CJ$89,-$CM$89)</f>
        <v>72041</v>
      </c>
      <c r="CQ89" s="25" t="s">
        <v>233</v>
      </c>
    </row>
    <row r="90" spans="2:95" ht="14.4" x14ac:dyDescent="0.3">
      <c r="B90" s="26">
        <v>41</v>
      </c>
      <c r="C90" s="27" t="s">
        <v>234</v>
      </c>
      <c r="D90" s="41"/>
      <c r="E90" s="41"/>
      <c r="F90" s="28">
        <v>0</v>
      </c>
      <c r="G90" s="28">
        <v>3</v>
      </c>
      <c r="H90" s="41"/>
      <c r="I90" s="41"/>
      <c r="J90" s="38"/>
      <c r="K90" s="29">
        <f>SUM($D$90:$J$90)</f>
        <v>3</v>
      </c>
      <c r="L90" s="28">
        <v>0</v>
      </c>
      <c r="M90" s="41"/>
      <c r="N90" s="41"/>
      <c r="O90" s="41"/>
      <c r="P90" s="28">
        <v>0</v>
      </c>
      <c r="Q90" s="28">
        <v>2</v>
      </c>
      <c r="R90" s="28">
        <v>0</v>
      </c>
      <c r="S90" s="29">
        <f>SUM($L$90:$R$90)</f>
        <v>2</v>
      </c>
      <c r="T90" s="28">
        <v>3</v>
      </c>
      <c r="U90" s="29">
        <f>SUM($T$90:$T$90)</f>
        <v>3</v>
      </c>
      <c r="V90" s="41"/>
      <c r="W90" s="41"/>
      <c r="X90" s="28">
        <v>1</v>
      </c>
      <c r="Y90" s="29">
        <f>SUM($V$90:$X$90)</f>
        <v>1</v>
      </c>
      <c r="Z90" s="41"/>
      <c r="AA90" s="29">
        <f>SUM($Z$90:$Z$90)</f>
        <v>0</v>
      </c>
      <c r="AB90" s="41"/>
      <c r="AC90" s="29">
        <f>SUM($AB$90:$AB$90)</f>
        <v>0</v>
      </c>
      <c r="AD90" s="41"/>
      <c r="AE90" s="41"/>
      <c r="AF90" s="28">
        <v>60</v>
      </c>
      <c r="AG90" s="41"/>
      <c r="AH90" s="41"/>
      <c r="AI90" s="28">
        <v>44</v>
      </c>
      <c r="AJ90" s="38"/>
      <c r="AK90" s="29">
        <f>SUM($AD$90:$AJ$90)</f>
        <v>104</v>
      </c>
      <c r="AL90" s="41"/>
      <c r="AM90" s="29">
        <f>SUM($AL$90:$AL$90)</f>
        <v>0</v>
      </c>
      <c r="AN90" s="41"/>
      <c r="AO90" s="29">
        <f>SUM($AN$90:$AN$90)</f>
        <v>0</v>
      </c>
      <c r="AP90" s="41"/>
      <c r="AQ90" s="41"/>
      <c r="AR90" s="29">
        <f>SUM($AP$90:$AQ$90)</f>
        <v>0</v>
      </c>
      <c r="AS90" s="28">
        <v>0</v>
      </c>
      <c r="AT90" s="28">
        <v>113</v>
      </c>
      <c r="AU90" s="30">
        <v>0.71315099999999998</v>
      </c>
      <c r="AV90" s="31">
        <v>80</v>
      </c>
      <c r="AX90" s="26">
        <v>41</v>
      </c>
      <c r="AY90" s="43"/>
      <c r="AZ90" s="43"/>
      <c r="BA90" s="31">
        <v>0</v>
      </c>
      <c r="BB90" s="31">
        <v>2</v>
      </c>
      <c r="BC90" s="43"/>
      <c r="BD90" s="43"/>
      <c r="BE90" s="39"/>
      <c r="BF90" s="32">
        <f>SUM($AY$90:$BE$90)</f>
        <v>2</v>
      </c>
      <c r="BG90" s="31">
        <v>0</v>
      </c>
      <c r="BH90" s="43"/>
      <c r="BI90" s="43"/>
      <c r="BJ90" s="43"/>
      <c r="BK90" s="31">
        <v>0</v>
      </c>
      <c r="BL90" s="31">
        <v>1</v>
      </c>
      <c r="BM90" s="31">
        <v>0</v>
      </c>
      <c r="BN90" s="32">
        <f>SUM($BG$90:$BM$90)</f>
        <v>1</v>
      </c>
      <c r="BO90" s="31">
        <v>2</v>
      </c>
      <c r="BP90" s="32">
        <f>SUM($BO$90:$BO$90)</f>
        <v>2</v>
      </c>
      <c r="BQ90" s="43"/>
      <c r="BR90" s="43"/>
      <c r="BS90" s="31">
        <v>0</v>
      </c>
      <c r="BT90" s="32">
        <f>SUM($BQ$90:$BS$90)</f>
        <v>0</v>
      </c>
      <c r="BU90" s="43"/>
      <c r="BV90" s="32">
        <f>SUM($BU$90:$BU$90)</f>
        <v>0</v>
      </c>
      <c r="BW90" s="43"/>
      <c r="BX90" s="32">
        <f>SUM($BW$90:$BW$90)</f>
        <v>0</v>
      </c>
      <c r="BY90" s="31">
        <v>-80</v>
      </c>
      <c r="BZ90" s="43"/>
      <c r="CA90" s="31">
        <v>42</v>
      </c>
      <c r="CB90" s="43"/>
      <c r="CC90" s="43"/>
      <c r="CD90" s="31">
        <v>31</v>
      </c>
      <c r="CE90" s="39"/>
      <c r="CF90" s="32">
        <f>SUM($BY$90:$CE$90)</f>
        <v>-7</v>
      </c>
      <c r="CG90" s="43"/>
      <c r="CH90" s="32">
        <f>SUM($CG$90:$CG$90)</f>
        <v>0</v>
      </c>
      <c r="CI90" s="43"/>
      <c r="CJ90" s="32">
        <f>SUM($CI$90:$CI$90)</f>
        <v>0</v>
      </c>
      <c r="CK90" s="43"/>
      <c r="CL90" s="43"/>
      <c r="CM90" s="32">
        <f>SUM($CK$90:$CL$90)</f>
        <v>0</v>
      </c>
      <c r="CN90" s="31">
        <v>0</v>
      </c>
      <c r="CO90" s="33">
        <v>2</v>
      </c>
      <c r="CP90" s="31"/>
      <c r="CQ90" s="34" t="s">
        <v>136</v>
      </c>
    </row>
    <row r="91" spans="2:95" ht="14.4" x14ac:dyDescent="0.3">
      <c r="B91" s="18"/>
      <c r="C91" s="19" t="s">
        <v>231</v>
      </c>
      <c r="D91" s="40"/>
      <c r="E91" s="40"/>
      <c r="F91" s="20">
        <v>45</v>
      </c>
      <c r="G91" s="20"/>
      <c r="H91" s="40"/>
      <c r="I91" s="40"/>
      <c r="J91" s="35"/>
      <c r="K91" s="21"/>
      <c r="L91" s="20"/>
      <c r="M91" s="40"/>
      <c r="N91" s="40"/>
      <c r="O91" s="40"/>
      <c r="P91" s="20"/>
      <c r="Q91" s="20"/>
      <c r="R91" s="20">
        <v>48</v>
      </c>
      <c r="S91" s="21"/>
      <c r="T91" s="20"/>
      <c r="U91" s="21"/>
      <c r="V91" s="40"/>
      <c r="W91" s="40"/>
      <c r="X91" s="20">
        <v>51</v>
      </c>
      <c r="Y91" s="21"/>
      <c r="Z91" s="40"/>
      <c r="AA91" s="21"/>
      <c r="AB91" s="40"/>
      <c r="AC91" s="21"/>
      <c r="AD91" s="40"/>
      <c r="AE91" s="40"/>
      <c r="AF91" s="20"/>
      <c r="AG91" s="40"/>
      <c r="AH91" s="40"/>
      <c r="AI91" s="20">
        <v>56</v>
      </c>
      <c r="AJ91" s="35"/>
      <c r="AK91" s="21"/>
      <c r="AL91" s="40"/>
      <c r="AM91" s="21"/>
      <c r="AN91" s="40"/>
      <c r="AO91" s="21"/>
      <c r="AP91" s="40"/>
      <c r="AQ91" s="40"/>
      <c r="AR91" s="21"/>
      <c r="AS91" s="18"/>
      <c r="AT91" s="18"/>
      <c r="AU91" s="18"/>
      <c r="AV91" s="18"/>
      <c r="AX91" s="18"/>
      <c r="AY91" s="43"/>
      <c r="AZ91" s="43"/>
      <c r="BA91" s="22">
        <f>SUM($BA$89:$BA$90)</f>
        <v>2792</v>
      </c>
      <c r="BB91" s="22">
        <f>SUM($BB$89:$BB$90)</f>
        <v>3100</v>
      </c>
      <c r="BC91" s="43"/>
      <c r="BD91" s="43"/>
      <c r="BE91" s="36">
        <f>SUM($BE$89:$BE$90)</f>
        <v>9006</v>
      </c>
      <c r="BF91" s="23">
        <f>SUM($BF$89:$BF$90)</f>
        <v>14898</v>
      </c>
      <c r="BG91" s="22">
        <f>SUM($BG$89:$BG$90)</f>
        <v>7589</v>
      </c>
      <c r="BH91" s="43"/>
      <c r="BI91" s="43"/>
      <c r="BJ91" s="43"/>
      <c r="BK91" s="22">
        <f>SUM($BK$89:$BK$90)</f>
        <v>7541</v>
      </c>
      <c r="BL91" s="22">
        <f>SUM($BL$89:$BL$90)</f>
        <v>6236</v>
      </c>
      <c r="BM91" s="22">
        <f>SUM($BM$89:$BM$90)</f>
        <v>3813</v>
      </c>
      <c r="BN91" s="23">
        <f>SUM($BN$89:$BN$90)</f>
        <v>25179</v>
      </c>
      <c r="BO91" s="22">
        <f>SUM($BO$89:$BO$90)</f>
        <v>7681</v>
      </c>
      <c r="BP91" s="23">
        <f>SUM($BP$89:$BP$90)</f>
        <v>7681</v>
      </c>
      <c r="BQ91" s="43"/>
      <c r="BR91" s="43"/>
      <c r="BS91" s="22">
        <f>SUM($BS$89:$BS$90)</f>
        <v>3946</v>
      </c>
      <c r="BT91" s="23">
        <f>SUM($BT$89:$BT$90)</f>
        <v>3946</v>
      </c>
      <c r="BU91" s="43"/>
      <c r="BV91" s="23">
        <f>SUM($BV$89:$BV$90)</f>
        <v>0</v>
      </c>
      <c r="BW91" s="43"/>
      <c r="BX91" s="23">
        <f>SUM($BX$89:$BX$90)</f>
        <v>0</v>
      </c>
      <c r="BY91" s="22">
        <f>SUM($BY$89:$BY$90)</f>
        <v>9</v>
      </c>
      <c r="BZ91" s="43"/>
      <c r="CA91" s="22">
        <f>SUM($CA$89:$CA$90)</f>
        <v>6267</v>
      </c>
      <c r="CB91" s="43"/>
      <c r="CC91" s="43"/>
      <c r="CD91" s="22">
        <f>SUM($CD$89:$CD$90)</f>
        <v>4916</v>
      </c>
      <c r="CE91" s="36">
        <f>SUM($CE$89:$CE$90)</f>
        <v>9006</v>
      </c>
      <c r="CF91" s="23">
        <f>SUM($CF$89:$CF$90)</f>
        <v>20198</v>
      </c>
      <c r="CG91" s="43"/>
      <c r="CH91" s="23">
        <f>SUM($CH$89:$CH$90)</f>
        <v>0</v>
      </c>
      <c r="CI91" s="43"/>
      <c r="CJ91" s="23">
        <f>SUM($CJ$89:$CJ$90)</f>
        <v>0</v>
      </c>
      <c r="CK91" s="43"/>
      <c r="CL91" s="43"/>
      <c r="CM91" s="23">
        <f>SUM($CM$89:$CM$90)</f>
        <v>0</v>
      </c>
      <c r="CN91" s="22">
        <f>SUM($CN$89:$CN$90)</f>
        <v>75</v>
      </c>
      <c r="CO91" s="24">
        <f>SUM($CO$89:$CO$90)</f>
        <v>64</v>
      </c>
      <c r="CP91" s="22">
        <f>SUM($AY$91:$CO$91,-$BF$91,-$BN$91,-$BP$91,-$BT$91,-$BV$91,-$BX$91,-$CF$91,-$CH$91,-$CJ$91,-$CM$91)</f>
        <v>72041</v>
      </c>
      <c r="CQ91" s="25" t="s">
        <v>233</v>
      </c>
    </row>
    <row r="92" spans="2:95" ht="14.4" x14ac:dyDescent="0.3">
      <c r="B92" s="26">
        <v>42</v>
      </c>
      <c r="C92" s="27" t="s">
        <v>235</v>
      </c>
      <c r="D92" s="41"/>
      <c r="E92" s="41"/>
      <c r="F92" s="28">
        <v>12</v>
      </c>
      <c r="G92" s="28">
        <v>15</v>
      </c>
      <c r="H92" s="41"/>
      <c r="I92" s="41"/>
      <c r="J92" s="38"/>
      <c r="K92" s="29">
        <f>SUM($D$92:$J$92)</f>
        <v>27</v>
      </c>
      <c r="L92" s="28">
        <v>1</v>
      </c>
      <c r="M92" s="41"/>
      <c r="N92" s="41"/>
      <c r="O92" s="41"/>
      <c r="P92" s="28">
        <v>2</v>
      </c>
      <c r="Q92" s="28">
        <v>2</v>
      </c>
      <c r="R92" s="28">
        <v>1</v>
      </c>
      <c r="S92" s="29">
        <f>SUM($L$92:$R$92)</f>
        <v>6</v>
      </c>
      <c r="T92" s="28">
        <v>15</v>
      </c>
      <c r="U92" s="29">
        <f>SUM($T$92:$T$92)</f>
        <v>15</v>
      </c>
      <c r="V92" s="41"/>
      <c r="W92" s="41"/>
      <c r="X92" s="28">
        <v>6</v>
      </c>
      <c r="Y92" s="29">
        <f>SUM($V$92:$X$92)</f>
        <v>6</v>
      </c>
      <c r="Z92" s="41"/>
      <c r="AA92" s="29">
        <f>SUM($Z$92:$Z$92)</f>
        <v>0</v>
      </c>
      <c r="AB92" s="41"/>
      <c r="AC92" s="29">
        <f>SUM($AB$92:$AB$92)</f>
        <v>0</v>
      </c>
      <c r="AD92" s="41"/>
      <c r="AE92" s="41"/>
      <c r="AF92" s="28">
        <v>49</v>
      </c>
      <c r="AG92" s="41"/>
      <c r="AH92" s="41"/>
      <c r="AI92" s="28">
        <v>25</v>
      </c>
      <c r="AJ92" s="38"/>
      <c r="AK92" s="29">
        <f>SUM($AD$92:$AJ$92)</f>
        <v>74</v>
      </c>
      <c r="AL92" s="41"/>
      <c r="AM92" s="29">
        <f>SUM($AL$92:$AL$92)</f>
        <v>0</v>
      </c>
      <c r="AN92" s="41"/>
      <c r="AO92" s="29">
        <f>SUM($AN$92:$AN$92)</f>
        <v>0</v>
      </c>
      <c r="AP92" s="41"/>
      <c r="AQ92" s="41"/>
      <c r="AR92" s="29">
        <f>SUM($AP$92:$AQ$92)</f>
        <v>0</v>
      </c>
      <c r="AS92" s="28">
        <v>3</v>
      </c>
      <c r="AT92" s="28">
        <v>131</v>
      </c>
      <c r="AU92" s="30">
        <v>8.8092000000000004E-2</v>
      </c>
      <c r="AV92" s="31">
        <v>9</v>
      </c>
      <c r="AX92" s="26">
        <v>42</v>
      </c>
      <c r="AY92" s="43"/>
      <c r="AZ92" s="43"/>
      <c r="BA92" s="31">
        <v>1</v>
      </c>
      <c r="BB92" s="31">
        <v>1</v>
      </c>
      <c r="BC92" s="43"/>
      <c r="BD92" s="43"/>
      <c r="BE92" s="39"/>
      <c r="BF92" s="32">
        <f>SUM($AY$92:$BE$92)</f>
        <v>2</v>
      </c>
      <c r="BG92" s="31">
        <v>0</v>
      </c>
      <c r="BH92" s="43"/>
      <c r="BI92" s="43"/>
      <c r="BJ92" s="43"/>
      <c r="BK92" s="31">
        <v>0</v>
      </c>
      <c r="BL92" s="31">
        <v>0</v>
      </c>
      <c r="BM92" s="31">
        <v>0</v>
      </c>
      <c r="BN92" s="32">
        <f>SUM($BG$92:$BM$92)</f>
        <v>0</v>
      </c>
      <c r="BO92" s="31">
        <v>1</v>
      </c>
      <c r="BP92" s="32">
        <f>SUM($BO$92:$BO$92)</f>
        <v>1</v>
      </c>
      <c r="BQ92" s="43"/>
      <c r="BR92" s="43"/>
      <c r="BS92" s="31">
        <v>0</v>
      </c>
      <c r="BT92" s="32">
        <f>SUM($BQ$92:$BS$92)</f>
        <v>0</v>
      </c>
      <c r="BU92" s="43"/>
      <c r="BV92" s="32">
        <f>SUM($BU$92:$BU$92)</f>
        <v>0</v>
      </c>
      <c r="BW92" s="43"/>
      <c r="BX92" s="32">
        <f>SUM($BW$92:$BW$92)</f>
        <v>0</v>
      </c>
      <c r="BY92" s="31">
        <v>-9</v>
      </c>
      <c r="BZ92" s="43"/>
      <c r="CA92" s="31">
        <v>4</v>
      </c>
      <c r="CB92" s="43"/>
      <c r="CC92" s="43"/>
      <c r="CD92" s="31">
        <v>2</v>
      </c>
      <c r="CE92" s="39"/>
      <c r="CF92" s="32">
        <f>SUM($BY$92:$CE$92)</f>
        <v>-3</v>
      </c>
      <c r="CG92" s="43"/>
      <c r="CH92" s="32">
        <f>SUM($CG$92:$CG$92)</f>
        <v>0</v>
      </c>
      <c r="CI92" s="43"/>
      <c r="CJ92" s="32">
        <f>SUM($CI$92:$CI$92)</f>
        <v>0</v>
      </c>
      <c r="CK92" s="43"/>
      <c r="CL92" s="43"/>
      <c r="CM92" s="32">
        <f>SUM($CK$92:$CL$92)</f>
        <v>0</v>
      </c>
      <c r="CN92" s="31">
        <v>0</v>
      </c>
      <c r="CO92" s="33">
        <v>0</v>
      </c>
      <c r="CP92" s="31"/>
      <c r="CQ92" s="34" t="s">
        <v>136</v>
      </c>
    </row>
    <row r="93" spans="2:95" ht="14.4" x14ac:dyDescent="0.3">
      <c r="B93" s="18"/>
      <c r="C93" s="19" t="s">
        <v>236</v>
      </c>
      <c r="D93" s="40"/>
      <c r="E93" s="40"/>
      <c r="F93" s="40"/>
      <c r="G93" s="20"/>
      <c r="H93" s="40"/>
      <c r="I93" s="40"/>
      <c r="J93" s="35"/>
      <c r="K93" s="21"/>
      <c r="L93" s="20"/>
      <c r="M93" s="40"/>
      <c r="N93" s="40"/>
      <c r="O93" s="40"/>
      <c r="P93" s="20"/>
      <c r="Q93" s="20"/>
      <c r="R93" s="20">
        <v>46</v>
      </c>
      <c r="S93" s="21"/>
      <c r="T93" s="20"/>
      <c r="U93" s="21"/>
      <c r="V93" s="40"/>
      <c r="W93" s="40"/>
      <c r="X93" s="20">
        <v>49</v>
      </c>
      <c r="Y93" s="21"/>
      <c r="Z93" s="40"/>
      <c r="AA93" s="21"/>
      <c r="AB93" s="40"/>
      <c r="AC93" s="21"/>
      <c r="AD93" s="40"/>
      <c r="AE93" s="40"/>
      <c r="AF93" s="20"/>
      <c r="AG93" s="40"/>
      <c r="AH93" s="40"/>
      <c r="AI93" s="20">
        <v>53</v>
      </c>
      <c r="AJ93" s="35"/>
      <c r="AK93" s="21"/>
      <c r="AL93" s="40"/>
      <c r="AM93" s="21"/>
      <c r="AN93" s="40"/>
      <c r="AO93" s="21"/>
      <c r="AP93" s="40"/>
      <c r="AQ93" s="40"/>
      <c r="AR93" s="21"/>
      <c r="AS93" s="18"/>
      <c r="AT93" s="18"/>
      <c r="AU93" s="18"/>
      <c r="AV93" s="18"/>
      <c r="AX93" s="18"/>
      <c r="AY93" s="43"/>
      <c r="AZ93" s="43"/>
      <c r="BA93" s="22">
        <f>SUM($BA$91:$BA$92)</f>
        <v>2793</v>
      </c>
      <c r="BB93" s="22">
        <f>SUM($BB$91:$BB$92)</f>
        <v>3101</v>
      </c>
      <c r="BC93" s="43"/>
      <c r="BD93" s="43"/>
      <c r="BE93" s="36">
        <f>SUM($BE$91:$BE$92)</f>
        <v>9006</v>
      </c>
      <c r="BF93" s="23">
        <f>SUM($BF$91:$BF$92)</f>
        <v>14900</v>
      </c>
      <c r="BG93" s="22">
        <f>SUM($BG$91:$BG$92)</f>
        <v>7589</v>
      </c>
      <c r="BH93" s="43"/>
      <c r="BI93" s="43"/>
      <c r="BJ93" s="43"/>
      <c r="BK93" s="22">
        <f>SUM($BK$91:$BK$92)</f>
        <v>7541</v>
      </c>
      <c r="BL93" s="22">
        <f>SUM($BL$91:$BL$92)</f>
        <v>6236</v>
      </c>
      <c r="BM93" s="22">
        <f>SUM($BM$91:$BM$92)</f>
        <v>3813</v>
      </c>
      <c r="BN93" s="23">
        <f>SUM($BN$91:$BN$92)</f>
        <v>25179</v>
      </c>
      <c r="BO93" s="22">
        <f>SUM($BO$91:$BO$92)</f>
        <v>7682</v>
      </c>
      <c r="BP93" s="23">
        <f>SUM($BP$91:$BP$92)</f>
        <v>7682</v>
      </c>
      <c r="BQ93" s="43"/>
      <c r="BR93" s="43"/>
      <c r="BS93" s="22">
        <f>SUM($BS$91:$BS$92)</f>
        <v>3946</v>
      </c>
      <c r="BT93" s="23">
        <f>SUM($BT$91:$BT$92)</f>
        <v>3946</v>
      </c>
      <c r="BU93" s="43"/>
      <c r="BV93" s="23">
        <f>SUM($BV$91:$BV$92)</f>
        <v>0</v>
      </c>
      <c r="BW93" s="43"/>
      <c r="BX93" s="23">
        <f>SUM($BX$91:$BX$92)</f>
        <v>0</v>
      </c>
      <c r="BY93" s="42">
        <f>SUM($BY$91:$BY$92)</f>
        <v>0</v>
      </c>
      <c r="BZ93" s="43"/>
      <c r="CA93" s="22">
        <f>SUM($CA$91:$CA$92)</f>
        <v>6271</v>
      </c>
      <c r="CB93" s="43"/>
      <c r="CC93" s="43"/>
      <c r="CD93" s="22">
        <f>SUM($CD$91:$CD$92)</f>
        <v>4918</v>
      </c>
      <c r="CE93" s="36">
        <f>SUM($CE$91:$CE$92)</f>
        <v>9006</v>
      </c>
      <c r="CF93" s="23">
        <f>SUM($CF$91:$CF$92)</f>
        <v>20195</v>
      </c>
      <c r="CG93" s="43"/>
      <c r="CH93" s="23">
        <f>SUM($CH$91:$CH$92)</f>
        <v>0</v>
      </c>
      <c r="CI93" s="43"/>
      <c r="CJ93" s="23">
        <f>SUM($CJ$91:$CJ$92)</f>
        <v>0</v>
      </c>
      <c r="CK93" s="43"/>
      <c r="CL93" s="43"/>
      <c r="CM93" s="23">
        <f>SUM($CM$91:$CM$92)</f>
        <v>0</v>
      </c>
      <c r="CN93" s="22">
        <f>SUM($CN$91:$CN$92)</f>
        <v>75</v>
      </c>
      <c r="CO93" s="24">
        <f>SUM($CO$91:$CO$92)</f>
        <v>64</v>
      </c>
      <c r="CP93" s="22">
        <f>SUM($AY$93:$CO$93,-$BF$93,-$BN$93,-$BP$93,-$BT$93,-$BV$93,-$BX$93,-$CF$93,-$CH$93,-$CJ$93,-$CM$93)</f>
        <v>72041</v>
      </c>
      <c r="CQ93" s="25" t="s">
        <v>137</v>
      </c>
    </row>
    <row r="94" spans="2:95" ht="14.4" x14ac:dyDescent="0.3">
      <c r="B94" s="26">
        <v>43</v>
      </c>
      <c r="C94" s="27" t="s">
        <v>237</v>
      </c>
      <c r="D94" s="41"/>
      <c r="E94" s="41"/>
      <c r="F94" s="41" t="s">
        <v>79</v>
      </c>
      <c r="G94" s="28">
        <v>1851</v>
      </c>
      <c r="H94" s="41"/>
      <c r="I94" s="41"/>
      <c r="J94" s="38"/>
      <c r="K94" s="29">
        <f>SUM($D$94:$J$94)</f>
        <v>1851</v>
      </c>
      <c r="L94" s="28">
        <v>26</v>
      </c>
      <c r="M94" s="41"/>
      <c r="N94" s="41"/>
      <c r="O94" s="41"/>
      <c r="P94" s="28">
        <v>25</v>
      </c>
      <c r="Q94" s="28">
        <v>12</v>
      </c>
      <c r="R94" s="28">
        <v>9</v>
      </c>
      <c r="S94" s="29">
        <f>SUM($L$94:$R$94)</f>
        <v>72</v>
      </c>
      <c r="T94" s="28">
        <v>93</v>
      </c>
      <c r="U94" s="29">
        <f>SUM($T$94:$T$94)</f>
        <v>93</v>
      </c>
      <c r="V94" s="41"/>
      <c r="W94" s="41"/>
      <c r="X94" s="28">
        <v>80</v>
      </c>
      <c r="Y94" s="29">
        <f>SUM($V$94:$X$94)</f>
        <v>80</v>
      </c>
      <c r="Z94" s="41"/>
      <c r="AA94" s="29">
        <f>SUM($Z$94:$Z$94)</f>
        <v>0</v>
      </c>
      <c r="AB94" s="41"/>
      <c r="AC94" s="29">
        <f>SUM($AB$94:$AB$94)</f>
        <v>0</v>
      </c>
      <c r="AD94" s="41"/>
      <c r="AE94" s="41"/>
      <c r="AF94" s="28">
        <v>97</v>
      </c>
      <c r="AG94" s="41"/>
      <c r="AH94" s="41"/>
      <c r="AI94" s="28">
        <v>107</v>
      </c>
      <c r="AJ94" s="38"/>
      <c r="AK94" s="29">
        <f>SUM($AD$94:$AJ$94)</f>
        <v>204</v>
      </c>
      <c r="AL94" s="41"/>
      <c r="AM94" s="29">
        <f>SUM($AL$94:$AL$94)</f>
        <v>0</v>
      </c>
      <c r="AN94" s="41"/>
      <c r="AO94" s="29">
        <f>SUM($AN$94:$AN$94)</f>
        <v>0</v>
      </c>
      <c r="AP94" s="41"/>
      <c r="AQ94" s="41"/>
      <c r="AR94" s="29">
        <f>SUM($AP$94:$AQ$94)</f>
        <v>0</v>
      </c>
      <c r="AS94" s="28">
        <v>77</v>
      </c>
      <c r="AT94" s="28">
        <v>2377</v>
      </c>
      <c r="AU94" s="30">
        <v>1</v>
      </c>
      <c r="AV94" s="31">
        <v>2377</v>
      </c>
      <c r="AX94" s="26">
        <v>43</v>
      </c>
      <c r="AY94" s="43"/>
      <c r="AZ94" s="43"/>
      <c r="BA94" s="31">
        <v>-2377</v>
      </c>
      <c r="BB94" s="31">
        <v>1851</v>
      </c>
      <c r="BC94" s="43"/>
      <c r="BD94" s="43"/>
      <c r="BE94" s="39"/>
      <c r="BF94" s="32">
        <f>SUM($AY$94:$BE$94)</f>
        <v>-526</v>
      </c>
      <c r="BG94" s="31">
        <v>26</v>
      </c>
      <c r="BH94" s="43"/>
      <c r="BI94" s="43"/>
      <c r="BJ94" s="43"/>
      <c r="BK94" s="31">
        <v>25</v>
      </c>
      <c r="BL94" s="31">
        <v>12</v>
      </c>
      <c r="BM94" s="31">
        <v>9</v>
      </c>
      <c r="BN94" s="32">
        <f>SUM($BG$94:$BM$94)</f>
        <v>72</v>
      </c>
      <c r="BO94" s="31">
        <v>93</v>
      </c>
      <c r="BP94" s="32">
        <f>SUM($BO$94:$BO$94)</f>
        <v>93</v>
      </c>
      <c r="BQ94" s="43"/>
      <c r="BR94" s="43"/>
      <c r="BS94" s="31">
        <v>80</v>
      </c>
      <c r="BT94" s="32">
        <f>SUM($BQ$94:$BS$94)</f>
        <v>80</v>
      </c>
      <c r="BU94" s="43"/>
      <c r="BV94" s="32">
        <f>SUM($BU$94:$BU$94)</f>
        <v>0</v>
      </c>
      <c r="BW94" s="43"/>
      <c r="BX94" s="32">
        <f>SUM($BW$94:$BW$94)</f>
        <v>0</v>
      </c>
      <c r="BY94" s="43"/>
      <c r="BZ94" s="43"/>
      <c r="CA94" s="31">
        <v>97</v>
      </c>
      <c r="CB94" s="43"/>
      <c r="CC94" s="43"/>
      <c r="CD94" s="31">
        <v>107</v>
      </c>
      <c r="CE94" s="39"/>
      <c r="CF94" s="32">
        <f>SUM($BY$94:$CE$94)</f>
        <v>204</v>
      </c>
      <c r="CG94" s="43"/>
      <c r="CH94" s="32">
        <f>SUM($CG$94:$CG$94)</f>
        <v>0</v>
      </c>
      <c r="CI94" s="43"/>
      <c r="CJ94" s="32">
        <f>SUM($CI$94:$CI$94)</f>
        <v>0</v>
      </c>
      <c r="CK94" s="43"/>
      <c r="CL94" s="43"/>
      <c r="CM94" s="32">
        <f>SUM($CK$94:$CL$94)</f>
        <v>0</v>
      </c>
      <c r="CN94" s="31">
        <v>77</v>
      </c>
      <c r="CO94" s="33">
        <v>0</v>
      </c>
      <c r="CP94" s="31"/>
      <c r="CQ94" s="34" t="s">
        <v>139</v>
      </c>
    </row>
    <row r="95" spans="2:95" ht="14.4" x14ac:dyDescent="0.3">
      <c r="B95" s="18"/>
      <c r="C95" s="19" t="s">
        <v>236</v>
      </c>
      <c r="D95" s="40"/>
      <c r="E95" s="40"/>
      <c r="F95" s="40"/>
      <c r="G95" s="20"/>
      <c r="H95" s="40"/>
      <c r="I95" s="40"/>
      <c r="J95" s="35"/>
      <c r="K95" s="21"/>
      <c r="L95" s="20"/>
      <c r="M95" s="40"/>
      <c r="N95" s="40"/>
      <c r="O95" s="40"/>
      <c r="P95" s="20"/>
      <c r="Q95" s="20"/>
      <c r="R95" s="20">
        <v>47</v>
      </c>
      <c r="S95" s="21"/>
      <c r="T95" s="20"/>
      <c r="U95" s="21"/>
      <c r="V95" s="40"/>
      <c r="W95" s="40"/>
      <c r="X95" s="20">
        <v>50</v>
      </c>
      <c r="Y95" s="21"/>
      <c r="Z95" s="40"/>
      <c r="AA95" s="21"/>
      <c r="AB95" s="40"/>
      <c r="AC95" s="21"/>
      <c r="AD95" s="40"/>
      <c r="AE95" s="40"/>
      <c r="AF95" s="20"/>
      <c r="AG95" s="40"/>
      <c r="AH95" s="40"/>
      <c r="AI95" s="20">
        <v>55</v>
      </c>
      <c r="AJ95" s="35"/>
      <c r="AK95" s="21"/>
      <c r="AL95" s="40"/>
      <c r="AM95" s="21"/>
      <c r="AN95" s="40"/>
      <c r="AO95" s="21"/>
      <c r="AP95" s="40"/>
      <c r="AQ95" s="40"/>
      <c r="AR95" s="21"/>
      <c r="AS95" s="18"/>
      <c r="AT95" s="18"/>
      <c r="AU95" s="18"/>
      <c r="AV95" s="18"/>
      <c r="AX95" s="18"/>
      <c r="AY95" s="43"/>
      <c r="AZ95" s="43"/>
      <c r="BA95" s="22">
        <f>SUM($BA$93:$BA$94)</f>
        <v>416</v>
      </c>
      <c r="BB95" s="22">
        <f>SUM($BB$93:$BB$94)</f>
        <v>4952</v>
      </c>
      <c r="BC95" s="43"/>
      <c r="BD95" s="43"/>
      <c r="BE95" s="36">
        <f>SUM($BE$93:$BE$94)</f>
        <v>9006</v>
      </c>
      <c r="BF95" s="23">
        <f>SUM($BF$93:$BF$94)</f>
        <v>14374</v>
      </c>
      <c r="BG95" s="22">
        <f>SUM($BG$93:$BG$94)</f>
        <v>7615</v>
      </c>
      <c r="BH95" s="43"/>
      <c r="BI95" s="43"/>
      <c r="BJ95" s="43"/>
      <c r="BK95" s="22">
        <f>SUM($BK$93:$BK$94)</f>
        <v>7566</v>
      </c>
      <c r="BL95" s="22">
        <f>SUM($BL$93:$BL$94)</f>
        <v>6248</v>
      </c>
      <c r="BM95" s="22">
        <f>SUM($BM$93:$BM$94)</f>
        <v>3822</v>
      </c>
      <c r="BN95" s="23">
        <f>SUM($BN$93:$BN$94)</f>
        <v>25251</v>
      </c>
      <c r="BO95" s="22">
        <f>SUM($BO$93:$BO$94)</f>
        <v>7775</v>
      </c>
      <c r="BP95" s="23">
        <f>SUM($BP$93:$BP$94)</f>
        <v>7775</v>
      </c>
      <c r="BQ95" s="43"/>
      <c r="BR95" s="43"/>
      <c r="BS95" s="22">
        <f>SUM($BS$93:$BS$94)</f>
        <v>4026</v>
      </c>
      <c r="BT95" s="23">
        <f>SUM($BT$93:$BT$94)</f>
        <v>4026</v>
      </c>
      <c r="BU95" s="43"/>
      <c r="BV95" s="23">
        <f>SUM($BV$93:$BV$94)</f>
        <v>0</v>
      </c>
      <c r="BW95" s="43"/>
      <c r="BX95" s="23">
        <f>SUM($BX$93:$BX$94)</f>
        <v>0</v>
      </c>
      <c r="BY95" s="43"/>
      <c r="BZ95" s="43"/>
      <c r="CA95" s="22">
        <f>SUM($CA$93:$CA$94)</f>
        <v>6368</v>
      </c>
      <c r="CB95" s="43"/>
      <c r="CC95" s="43"/>
      <c r="CD95" s="22">
        <f>SUM($CD$93:$CD$94)</f>
        <v>5025</v>
      </c>
      <c r="CE95" s="36">
        <f>SUM($CE$93:$CE$94)</f>
        <v>9006</v>
      </c>
      <c r="CF95" s="23">
        <f>SUM($CF$93:$CF$94)</f>
        <v>20399</v>
      </c>
      <c r="CG95" s="43"/>
      <c r="CH95" s="23">
        <f>SUM($CH$93:$CH$94)</f>
        <v>0</v>
      </c>
      <c r="CI95" s="43"/>
      <c r="CJ95" s="23">
        <f>SUM($CJ$93:$CJ$94)</f>
        <v>0</v>
      </c>
      <c r="CK95" s="43"/>
      <c r="CL95" s="43"/>
      <c r="CM95" s="23">
        <f>SUM($CM$93:$CM$94)</f>
        <v>0</v>
      </c>
      <c r="CN95" s="22">
        <f>SUM($CN$93:$CN$94)</f>
        <v>152</v>
      </c>
      <c r="CO95" s="24">
        <f>SUM($CO$93:$CO$94)</f>
        <v>64</v>
      </c>
      <c r="CP95" s="22">
        <f>SUM($AY$95:$CO$95,-$BF$95,-$BN$95,-$BP$95,-$BT$95,-$BV$95,-$BX$95,-$CF$95,-$CH$95,-$CJ$95,-$CM$95)</f>
        <v>72041</v>
      </c>
      <c r="CQ95" s="25" t="s">
        <v>238</v>
      </c>
    </row>
    <row r="96" spans="2:95" ht="14.4" x14ac:dyDescent="0.3">
      <c r="B96" s="26">
        <v>44</v>
      </c>
      <c r="C96" s="27" t="s">
        <v>234</v>
      </c>
      <c r="D96" s="41"/>
      <c r="E96" s="41"/>
      <c r="F96" s="41"/>
      <c r="G96" s="28">
        <v>10</v>
      </c>
      <c r="H96" s="41"/>
      <c r="I96" s="41"/>
      <c r="J96" s="38"/>
      <c r="K96" s="29">
        <f>SUM($D$96:$J$96)</f>
        <v>10</v>
      </c>
      <c r="L96" s="28">
        <v>0</v>
      </c>
      <c r="M96" s="41"/>
      <c r="N96" s="41"/>
      <c r="O96" s="41"/>
      <c r="P96" s="28">
        <v>1</v>
      </c>
      <c r="Q96" s="28">
        <v>0</v>
      </c>
      <c r="R96" s="28">
        <v>1</v>
      </c>
      <c r="S96" s="29">
        <f>SUM($L$96:$R$96)</f>
        <v>2</v>
      </c>
      <c r="T96" s="28">
        <v>4</v>
      </c>
      <c r="U96" s="29">
        <f>SUM($T$96:$T$96)</f>
        <v>4</v>
      </c>
      <c r="V96" s="41"/>
      <c r="W96" s="41"/>
      <c r="X96" s="28">
        <v>1</v>
      </c>
      <c r="Y96" s="29">
        <f>SUM($V$96:$X$96)</f>
        <v>1</v>
      </c>
      <c r="Z96" s="41"/>
      <c r="AA96" s="29">
        <f>SUM($Z$96:$Z$96)</f>
        <v>0</v>
      </c>
      <c r="AB96" s="41"/>
      <c r="AC96" s="29">
        <f>SUM($AB$96:$AB$96)</f>
        <v>0</v>
      </c>
      <c r="AD96" s="41"/>
      <c r="AE96" s="41"/>
      <c r="AF96" s="28">
        <v>6</v>
      </c>
      <c r="AG96" s="41"/>
      <c r="AH96" s="41"/>
      <c r="AI96" s="28">
        <v>4</v>
      </c>
      <c r="AJ96" s="38"/>
      <c r="AK96" s="29">
        <f>SUM($AD$96:$AJ$96)</f>
        <v>10</v>
      </c>
      <c r="AL96" s="41"/>
      <c r="AM96" s="29">
        <f>SUM($AL$96:$AL$96)</f>
        <v>0</v>
      </c>
      <c r="AN96" s="41"/>
      <c r="AO96" s="29">
        <f>SUM($AN$96:$AN$96)</f>
        <v>0</v>
      </c>
      <c r="AP96" s="41"/>
      <c r="AQ96" s="41"/>
      <c r="AR96" s="29">
        <f>SUM($AP$96:$AQ$96)</f>
        <v>0</v>
      </c>
      <c r="AS96" s="28">
        <v>1</v>
      </c>
      <c r="AT96" s="28">
        <v>28</v>
      </c>
      <c r="AU96" s="30">
        <v>0.71315099999999998</v>
      </c>
      <c r="AV96" s="31">
        <v>19</v>
      </c>
      <c r="AX96" s="26">
        <v>44</v>
      </c>
      <c r="AY96" s="43"/>
      <c r="AZ96" s="43"/>
      <c r="BA96" s="31">
        <v>-19</v>
      </c>
      <c r="BB96" s="31">
        <v>7</v>
      </c>
      <c r="BC96" s="43"/>
      <c r="BD96" s="43"/>
      <c r="BE96" s="39"/>
      <c r="BF96" s="32">
        <f>SUM($AY$96:$BE$96)</f>
        <v>-12</v>
      </c>
      <c r="BG96" s="31">
        <v>0</v>
      </c>
      <c r="BH96" s="43"/>
      <c r="BI96" s="43"/>
      <c r="BJ96" s="43"/>
      <c r="BK96" s="31">
        <v>0</v>
      </c>
      <c r="BL96" s="31">
        <v>0</v>
      </c>
      <c r="BM96" s="31">
        <v>0</v>
      </c>
      <c r="BN96" s="32">
        <f>SUM($BG$96:$BM$96)</f>
        <v>0</v>
      </c>
      <c r="BO96" s="31">
        <v>2</v>
      </c>
      <c r="BP96" s="32">
        <f>SUM($BO$96:$BO$96)</f>
        <v>2</v>
      </c>
      <c r="BQ96" s="43"/>
      <c r="BR96" s="43"/>
      <c r="BS96" s="31">
        <v>0</v>
      </c>
      <c r="BT96" s="32">
        <f>SUM($BQ$96:$BS$96)</f>
        <v>0</v>
      </c>
      <c r="BU96" s="43"/>
      <c r="BV96" s="32">
        <f>SUM($BU$96:$BU$96)</f>
        <v>0</v>
      </c>
      <c r="BW96" s="43"/>
      <c r="BX96" s="32">
        <f>SUM($BW$96:$BW$96)</f>
        <v>0</v>
      </c>
      <c r="BY96" s="43"/>
      <c r="BZ96" s="43"/>
      <c r="CA96" s="31">
        <v>4</v>
      </c>
      <c r="CB96" s="43"/>
      <c r="CC96" s="43"/>
      <c r="CD96" s="31">
        <v>2</v>
      </c>
      <c r="CE96" s="39"/>
      <c r="CF96" s="32">
        <f>SUM($BY$96:$CE$96)</f>
        <v>6</v>
      </c>
      <c r="CG96" s="43"/>
      <c r="CH96" s="32">
        <f>SUM($CG$96:$CG$96)</f>
        <v>0</v>
      </c>
      <c r="CI96" s="43"/>
      <c r="CJ96" s="32">
        <f>SUM($CI$96:$CI$96)</f>
        <v>0</v>
      </c>
      <c r="CK96" s="43"/>
      <c r="CL96" s="43"/>
      <c r="CM96" s="32">
        <f>SUM($CK$96:$CL$96)</f>
        <v>0</v>
      </c>
      <c r="CN96" s="31">
        <v>0</v>
      </c>
      <c r="CO96" s="33">
        <v>4</v>
      </c>
      <c r="CP96" s="31"/>
      <c r="CQ96" s="34" t="s">
        <v>139</v>
      </c>
    </row>
    <row r="97" spans="2:95" ht="14.4" x14ac:dyDescent="0.3">
      <c r="B97" s="18"/>
      <c r="C97" s="19" t="s">
        <v>236</v>
      </c>
      <c r="D97" s="40"/>
      <c r="E97" s="40"/>
      <c r="F97" s="40"/>
      <c r="G97" s="20"/>
      <c r="H97" s="40"/>
      <c r="I97" s="40"/>
      <c r="J97" s="35"/>
      <c r="K97" s="21"/>
      <c r="L97" s="20"/>
      <c r="M97" s="40"/>
      <c r="N97" s="40"/>
      <c r="O97" s="40"/>
      <c r="P97" s="20"/>
      <c r="Q97" s="20"/>
      <c r="R97" s="20">
        <v>48</v>
      </c>
      <c r="S97" s="21"/>
      <c r="T97" s="20"/>
      <c r="U97" s="21"/>
      <c r="V97" s="40"/>
      <c r="W97" s="40"/>
      <c r="X97" s="20">
        <v>51</v>
      </c>
      <c r="Y97" s="21"/>
      <c r="Z97" s="40"/>
      <c r="AA97" s="21"/>
      <c r="AB97" s="40"/>
      <c r="AC97" s="21"/>
      <c r="AD97" s="40"/>
      <c r="AE97" s="40"/>
      <c r="AF97" s="20"/>
      <c r="AG97" s="40"/>
      <c r="AH97" s="40"/>
      <c r="AI97" s="20">
        <v>56</v>
      </c>
      <c r="AJ97" s="35"/>
      <c r="AK97" s="21"/>
      <c r="AL97" s="40"/>
      <c r="AM97" s="21"/>
      <c r="AN97" s="40"/>
      <c r="AO97" s="21"/>
      <c r="AP97" s="40"/>
      <c r="AQ97" s="40"/>
      <c r="AR97" s="21"/>
      <c r="AS97" s="18"/>
      <c r="AT97" s="18"/>
      <c r="AU97" s="18"/>
      <c r="AV97" s="18"/>
      <c r="AX97" s="18"/>
      <c r="AY97" s="43"/>
      <c r="AZ97" s="43"/>
      <c r="BA97" s="22">
        <f>SUM($BA$95:$BA$96)</f>
        <v>397</v>
      </c>
      <c r="BB97" s="22">
        <f>SUM($BB$95:$BB$96)</f>
        <v>4959</v>
      </c>
      <c r="BC97" s="43"/>
      <c r="BD97" s="43"/>
      <c r="BE97" s="36">
        <f>SUM($BE$95:$BE$96)</f>
        <v>9006</v>
      </c>
      <c r="BF97" s="23">
        <f>SUM($BF$95:$BF$96)</f>
        <v>14362</v>
      </c>
      <c r="BG97" s="22">
        <f>SUM($BG$95:$BG$96)</f>
        <v>7615</v>
      </c>
      <c r="BH97" s="43"/>
      <c r="BI97" s="43"/>
      <c r="BJ97" s="43"/>
      <c r="BK97" s="22">
        <f>SUM($BK$95:$BK$96)</f>
        <v>7566</v>
      </c>
      <c r="BL97" s="22">
        <f>SUM($BL$95:$BL$96)</f>
        <v>6248</v>
      </c>
      <c r="BM97" s="22">
        <f>SUM($BM$95:$BM$96)</f>
        <v>3822</v>
      </c>
      <c r="BN97" s="23">
        <f>SUM($BN$95:$BN$96)</f>
        <v>25251</v>
      </c>
      <c r="BO97" s="22">
        <f>SUM($BO$95:$BO$96)</f>
        <v>7777</v>
      </c>
      <c r="BP97" s="23">
        <f>SUM($BP$95:$BP$96)</f>
        <v>7777</v>
      </c>
      <c r="BQ97" s="43"/>
      <c r="BR97" s="43"/>
      <c r="BS97" s="22">
        <f>SUM($BS$95:$BS$96)</f>
        <v>4026</v>
      </c>
      <c r="BT97" s="23">
        <f>SUM($BT$95:$BT$96)</f>
        <v>4026</v>
      </c>
      <c r="BU97" s="43"/>
      <c r="BV97" s="23">
        <f>SUM($BV$95:$BV$96)</f>
        <v>0</v>
      </c>
      <c r="BW97" s="43"/>
      <c r="BX97" s="23">
        <f>SUM($BX$95:$BX$96)</f>
        <v>0</v>
      </c>
      <c r="BY97" s="43"/>
      <c r="BZ97" s="43"/>
      <c r="CA97" s="22">
        <f>SUM($CA$95:$CA$96)</f>
        <v>6372</v>
      </c>
      <c r="CB97" s="43"/>
      <c r="CC97" s="43"/>
      <c r="CD97" s="22">
        <f>SUM($CD$95:$CD$96)</f>
        <v>5027</v>
      </c>
      <c r="CE97" s="36">
        <f>SUM($CE$95:$CE$96)</f>
        <v>9006</v>
      </c>
      <c r="CF97" s="23">
        <f>SUM($CF$95:$CF$96)</f>
        <v>20405</v>
      </c>
      <c r="CG97" s="43"/>
      <c r="CH97" s="23">
        <f>SUM($CH$95:$CH$96)</f>
        <v>0</v>
      </c>
      <c r="CI97" s="43"/>
      <c r="CJ97" s="23">
        <f>SUM($CJ$95:$CJ$96)</f>
        <v>0</v>
      </c>
      <c r="CK97" s="43"/>
      <c r="CL97" s="43"/>
      <c r="CM97" s="23">
        <f>SUM($CM$95:$CM$96)</f>
        <v>0</v>
      </c>
      <c r="CN97" s="22">
        <f>SUM($CN$95:$CN$96)</f>
        <v>152</v>
      </c>
      <c r="CO97" s="24">
        <f>SUM($CO$95:$CO$96)</f>
        <v>68</v>
      </c>
      <c r="CP97" s="22">
        <f>SUM($AY$97:$CO$97,-$BF$97,-$BN$97,-$BP$97,-$BT$97,-$BV$97,-$BX$97,-$CF$97,-$CH$97,-$CJ$97,-$CM$97)</f>
        <v>72041</v>
      </c>
      <c r="CQ97" s="25" t="s">
        <v>238</v>
      </c>
    </row>
    <row r="98" spans="2:95" ht="14.4" x14ac:dyDescent="0.3">
      <c r="B98" s="26">
        <v>45</v>
      </c>
      <c r="C98" s="27" t="s">
        <v>239</v>
      </c>
      <c r="D98" s="41"/>
      <c r="E98" s="41"/>
      <c r="F98" s="41"/>
      <c r="G98" s="28">
        <v>3766</v>
      </c>
      <c r="H98" s="41"/>
      <c r="I98" s="41"/>
      <c r="J98" s="38"/>
      <c r="K98" s="29">
        <f>SUM($D$98:$J$98)</f>
        <v>3766</v>
      </c>
      <c r="L98" s="28">
        <v>5</v>
      </c>
      <c r="M98" s="41"/>
      <c r="N98" s="41"/>
      <c r="O98" s="41"/>
      <c r="P98" s="28">
        <v>23</v>
      </c>
      <c r="Q98" s="28">
        <v>15</v>
      </c>
      <c r="R98" s="28">
        <v>6</v>
      </c>
      <c r="S98" s="29">
        <f>SUM($L$98:$R$98)</f>
        <v>49</v>
      </c>
      <c r="T98" s="28">
        <v>194</v>
      </c>
      <c r="U98" s="29">
        <f>SUM($T$98:$T$98)</f>
        <v>194</v>
      </c>
      <c r="V98" s="41"/>
      <c r="W98" s="41"/>
      <c r="X98" s="28">
        <v>149</v>
      </c>
      <c r="Y98" s="29">
        <f>SUM($V$98:$X$98)</f>
        <v>149</v>
      </c>
      <c r="Z98" s="41"/>
      <c r="AA98" s="29">
        <f>SUM($Z$98:$Z$98)</f>
        <v>0</v>
      </c>
      <c r="AB98" s="41"/>
      <c r="AC98" s="29">
        <f>SUM($AB$98:$AB$98)</f>
        <v>0</v>
      </c>
      <c r="AD98" s="41"/>
      <c r="AE98" s="41"/>
      <c r="AF98" s="28">
        <v>159</v>
      </c>
      <c r="AG98" s="41"/>
      <c r="AH98" s="41"/>
      <c r="AI98" s="28">
        <v>181</v>
      </c>
      <c r="AJ98" s="38"/>
      <c r="AK98" s="29">
        <f>SUM($AD$98:$AJ$98)</f>
        <v>340</v>
      </c>
      <c r="AL98" s="41"/>
      <c r="AM98" s="29">
        <f>SUM($AL$98:$AL$98)</f>
        <v>0</v>
      </c>
      <c r="AN98" s="41"/>
      <c r="AO98" s="29">
        <f>SUM($AN$98:$AN$98)</f>
        <v>0</v>
      </c>
      <c r="AP98" s="41"/>
      <c r="AQ98" s="41"/>
      <c r="AR98" s="29">
        <f>SUM($AP$98:$AQ$98)</f>
        <v>0</v>
      </c>
      <c r="AS98" s="28">
        <v>83</v>
      </c>
      <c r="AT98" s="28">
        <v>4581</v>
      </c>
      <c r="AU98" s="30">
        <v>8.8092000000000004E-2</v>
      </c>
      <c r="AV98" s="31">
        <v>397</v>
      </c>
      <c r="AX98" s="26">
        <v>45</v>
      </c>
      <c r="AY98" s="43"/>
      <c r="AZ98" s="43"/>
      <c r="BA98" s="31">
        <v>-397</v>
      </c>
      <c r="BB98" s="31">
        <v>331</v>
      </c>
      <c r="BC98" s="43"/>
      <c r="BD98" s="43"/>
      <c r="BE98" s="39"/>
      <c r="BF98" s="32">
        <f>SUM($AY$98:$BE$98)</f>
        <v>-66</v>
      </c>
      <c r="BG98" s="31">
        <v>0</v>
      </c>
      <c r="BH98" s="43"/>
      <c r="BI98" s="43"/>
      <c r="BJ98" s="43"/>
      <c r="BK98" s="31">
        <v>2</v>
      </c>
      <c r="BL98" s="31">
        <v>1</v>
      </c>
      <c r="BM98" s="31">
        <v>0</v>
      </c>
      <c r="BN98" s="32">
        <f>SUM($BG$98:$BM$98)</f>
        <v>3</v>
      </c>
      <c r="BO98" s="31">
        <v>17</v>
      </c>
      <c r="BP98" s="32">
        <f>SUM($BO$98:$BO$98)</f>
        <v>17</v>
      </c>
      <c r="BQ98" s="43"/>
      <c r="BR98" s="43"/>
      <c r="BS98" s="31">
        <v>13</v>
      </c>
      <c r="BT98" s="32">
        <f>SUM($BQ$98:$BS$98)</f>
        <v>13</v>
      </c>
      <c r="BU98" s="43"/>
      <c r="BV98" s="32">
        <f>SUM($BU$98:$BU$98)</f>
        <v>0</v>
      </c>
      <c r="BW98" s="43"/>
      <c r="BX98" s="32">
        <f>SUM($BW$98:$BW$98)</f>
        <v>0</v>
      </c>
      <c r="BY98" s="43"/>
      <c r="BZ98" s="43"/>
      <c r="CA98" s="31">
        <v>14</v>
      </c>
      <c r="CB98" s="43"/>
      <c r="CC98" s="43"/>
      <c r="CD98" s="31">
        <v>15</v>
      </c>
      <c r="CE98" s="39"/>
      <c r="CF98" s="32">
        <f>SUM($BY$98:$CE$98)</f>
        <v>29</v>
      </c>
      <c r="CG98" s="43"/>
      <c r="CH98" s="32">
        <f>SUM($CG$98:$CG$98)</f>
        <v>0</v>
      </c>
      <c r="CI98" s="43"/>
      <c r="CJ98" s="32">
        <f>SUM($CI$98:$CI$98)</f>
        <v>0</v>
      </c>
      <c r="CK98" s="43"/>
      <c r="CL98" s="43"/>
      <c r="CM98" s="32">
        <f>SUM($CK$98:$CL$98)</f>
        <v>0</v>
      </c>
      <c r="CN98" s="31">
        <v>7</v>
      </c>
      <c r="CO98" s="33">
        <v>-3</v>
      </c>
      <c r="CP98" s="31"/>
      <c r="CQ98" s="34" t="s">
        <v>139</v>
      </c>
    </row>
    <row r="99" spans="2:95" ht="14.4" x14ac:dyDescent="0.3">
      <c r="B99" s="18"/>
      <c r="C99" s="19" t="s">
        <v>240</v>
      </c>
      <c r="D99" s="40"/>
      <c r="E99" s="40"/>
      <c r="F99" s="40"/>
      <c r="G99" s="20"/>
      <c r="H99" s="40"/>
      <c r="I99" s="40"/>
      <c r="J99" s="35"/>
      <c r="K99" s="21"/>
      <c r="L99" s="20"/>
      <c r="M99" s="40"/>
      <c r="N99" s="40"/>
      <c r="O99" s="40"/>
      <c r="P99" s="20"/>
      <c r="Q99" s="20"/>
      <c r="R99" s="40"/>
      <c r="S99" s="21"/>
      <c r="T99" s="20"/>
      <c r="U99" s="21"/>
      <c r="V99" s="40"/>
      <c r="W99" s="40"/>
      <c r="X99" s="20">
        <v>49</v>
      </c>
      <c r="Y99" s="21"/>
      <c r="Z99" s="40"/>
      <c r="AA99" s="21"/>
      <c r="AB99" s="40"/>
      <c r="AC99" s="21"/>
      <c r="AD99" s="40"/>
      <c r="AE99" s="40"/>
      <c r="AF99" s="20"/>
      <c r="AG99" s="40"/>
      <c r="AH99" s="40"/>
      <c r="AI99" s="20">
        <v>53</v>
      </c>
      <c r="AJ99" s="35"/>
      <c r="AK99" s="21"/>
      <c r="AL99" s="40"/>
      <c r="AM99" s="21"/>
      <c r="AN99" s="40"/>
      <c r="AO99" s="21"/>
      <c r="AP99" s="40"/>
      <c r="AQ99" s="40"/>
      <c r="AR99" s="21"/>
      <c r="AS99" s="18"/>
      <c r="AT99" s="18"/>
      <c r="AU99" s="18"/>
      <c r="AV99" s="18"/>
      <c r="AX99" s="18"/>
      <c r="AY99" s="43"/>
      <c r="AZ99" s="43"/>
      <c r="BA99" s="42">
        <f>SUM($BA$97:$BA$98)</f>
        <v>0</v>
      </c>
      <c r="BB99" s="22">
        <f>SUM($BB$97:$BB$98)</f>
        <v>5290</v>
      </c>
      <c r="BC99" s="43"/>
      <c r="BD99" s="43"/>
      <c r="BE99" s="36">
        <f>SUM($BE$97:$BE$98)</f>
        <v>9006</v>
      </c>
      <c r="BF99" s="23">
        <f>SUM($BF$97:$BF$98)</f>
        <v>14296</v>
      </c>
      <c r="BG99" s="22">
        <f>SUM($BG$97:$BG$98)</f>
        <v>7615</v>
      </c>
      <c r="BH99" s="43"/>
      <c r="BI99" s="43"/>
      <c r="BJ99" s="43"/>
      <c r="BK99" s="22">
        <f>SUM($BK$97:$BK$98)</f>
        <v>7568</v>
      </c>
      <c r="BL99" s="22">
        <f>SUM($BL$97:$BL$98)</f>
        <v>6249</v>
      </c>
      <c r="BM99" s="22">
        <f>SUM($BM$97:$BM$98)</f>
        <v>3822</v>
      </c>
      <c r="BN99" s="23">
        <f>SUM($BN$97:$BN$98)</f>
        <v>25254</v>
      </c>
      <c r="BO99" s="22">
        <f>SUM($BO$97:$BO$98)</f>
        <v>7794</v>
      </c>
      <c r="BP99" s="23">
        <f>SUM($BP$97:$BP$98)</f>
        <v>7794</v>
      </c>
      <c r="BQ99" s="43"/>
      <c r="BR99" s="43"/>
      <c r="BS99" s="22">
        <f>SUM($BS$97:$BS$98)</f>
        <v>4039</v>
      </c>
      <c r="BT99" s="23">
        <f>SUM($BT$97:$BT$98)</f>
        <v>4039</v>
      </c>
      <c r="BU99" s="43"/>
      <c r="BV99" s="23">
        <f>SUM($BV$97:$BV$98)</f>
        <v>0</v>
      </c>
      <c r="BW99" s="43"/>
      <c r="BX99" s="23">
        <f>SUM($BX$97:$BX$98)</f>
        <v>0</v>
      </c>
      <c r="BY99" s="43"/>
      <c r="BZ99" s="43"/>
      <c r="CA99" s="22">
        <f>SUM($CA$97:$CA$98)</f>
        <v>6386</v>
      </c>
      <c r="CB99" s="43"/>
      <c r="CC99" s="43"/>
      <c r="CD99" s="22">
        <f>SUM($CD$97:$CD$98)</f>
        <v>5042</v>
      </c>
      <c r="CE99" s="36">
        <f>SUM($CE$97:$CE$98)</f>
        <v>9006</v>
      </c>
      <c r="CF99" s="23">
        <f>SUM($CF$97:$CF$98)</f>
        <v>20434</v>
      </c>
      <c r="CG99" s="43"/>
      <c r="CH99" s="23">
        <f>SUM($CH$97:$CH$98)</f>
        <v>0</v>
      </c>
      <c r="CI99" s="43"/>
      <c r="CJ99" s="23">
        <f>SUM($CJ$97:$CJ$98)</f>
        <v>0</v>
      </c>
      <c r="CK99" s="43"/>
      <c r="CL99" s="43"/>
      <c r="CM99" s="23">
        <f>SUM($CM$97:$CM$98)</f>
        <v>0</v>
      </c>
      <c r="CN99" s="22">
        <f>SUM($CN$97:$CN$98)</f>
        <v>159</v>
      </c>
      <c r="CO99" s="24">
        <f>SUM($CO$97:$CO$98)</f>
        <v>65</v>
      </c>
      <c r="CP99" s="22">
        <f>SUM($AY$99:$CO$99,-$BF$99,-$BN$99,-$BP$99,-$BT$99,-$BV$99,-$BX$99,-$CF$99,-$CH$99,-$CJ$99,-$CM$99)</f>
        <v>72041</v>
      </c>
      <c r="CQ99" s="25" t="s">
        <v>140</v>
      </c>
    </row>
    <row r="100" spans="2:95" ht="14.4" x14ac:dyDescent="0.3">
      <c r="B100" s="26">
        <v>46</v>
      </c>
      <c r="C100" s="27" t="s">
        <v>241</v>
      </c>
      <c r="D100" s="41"/>
      <c r="E100" s="41"/>
      <c r="F100" s="41"/>
      <c r="G100" s="28">
        <v>22</v>
      </c>
      <c r="H100" s="41"/>
      <c r="I100" s="41"/>
      <c r="J100" s="38"/>
      <c r="K100" s="29">
        <f>SUM($D$100:$J$100)</f>
        <v>22</v>
      </c>
      <c r="L100" s="28">
        <v>562</v>
      </c>
      <c r="M100" s="41"/>
      <c r="N100" s="41"/>
      <c r="O100" s="41"/>
      <c r="P100" s="28">
        <v>1346</v>
      </c>
      <c r="Q100" s="28">
        <v>1562</v>
      </c>
      <c r="R100" s="41" t="s">
        <v>79</v>
      </c>
      <c r="S100" s="29">
        <f>SUM($L$100:$R$100)</f>
        <v>3470</v>
      </c>
      <c r="T100" s="28">
        <v>154</v>
      </c>
      <c r="U100" s="29">
        <f>SUM($T$100:$T$100)</f>
        <v>154</v>
      </c>
      <c r="V100" s="41"/>
      <c r="W100" s="41"/>
      <c r="X100" s="28">
        <v>40</v>
      </c>
      <c r="Y100" s="29">
        <f>SUM($V$100:$X$100)</f>
        <v>40</v>
      </c>
      <c r="Z100" s="41"/>
      <c r="AA100" s="29">
        <f>SUM($Z$100:$Z$100)</f>
        <v>0</v>
      </c>
      <c r="AB100" s="41"/>
      <c r="AC100" s="29">
        <f>SUM($AB$100:$AB$100)</f>
        <v>0</v>
      </c>
      <c r="AD100" s="41"/>
      <c r="AE100" s="41"/>
      <c r="AF100" s="28">
        <v>44</v>
      </c>
      <c r="AG100" s="41"/>
      <c r="AH100" s="41"/>
      <c r="AI100" s="28">
        <v>53</v>
      </c>
      <c r="AJ100" s="38"/>
      <c r="AK100" s="29">
        <f>SUM($AD$100:$AJ$100)</f>
        <v>97</v>
      </c>
      <c r="AL100" s="41"/>
      <c r="AM100" s="29">
        <f>SUM($AL$100:$AL$100)</f>
        <v>0</v>
      </c>
      <c r="AN100" s="41"/>
      <c r="AO100" s="29">
        <f>SUM($AN$100:$AN$100)</f>
        <v>0</v>
      </c>
      <c r="AP100" s="41"/>
      <c r="AQ100" s="41"/>
      <c r="AR100" s="29">
        <f>SUM($AP$100:$AQ$100)</f>
        <v>0</v>
      </c>
      <c r="AS100" s="28">
        <v>34</v>
      </c>
      <c r="AT100" s="28">
        <v>3817</v>
      </c>
      <c r="AU100" s="30">
        <v>1</v>
      </c>
      <c r="AV100" s="31">
        <v>3817</v>
      </c>
      <c r="AX100" s="26">
        <v>46</v>
      </c>
      <c r="AY100" s="43"/>
      <c r="AZ100" s="43"/>
      <c r="BA100" s="43"/>
      <c r="BB100" s="31">
        <v>22</v>
      </c>
      <c r="BC100" s="43"/>
      <c r="BD100" s="43"/>
      <c r="BE100" s="39"/>
      <c r="BF100" s="32">
        <f>SUM($AY$100:$BE$100)</f>
        <v>22</v>
      </c>
      <c r="BG100" s="31">
        <v>562</v>
      </c>
      <c r="BH100" s="43"/>
      <c r="BI100" s="43"/>
      <c r="BJ100" s="43"/>
      <c r="BK100" s="31">
        <v>1346</v>
      </c>
      <c r="BL100" s="31">
        <v>1562</v>
      </c>
      <c r="BM100" s="31">
        <v>-3817</v>
      </c>
      <c r="BN100" s="32">
        <f>SUM($BG$100:$BM$100)</f>
        <v>-347</v>
      </c>
      <c r="BO100" s="31">
        <v>154</v>
      </c>
      <c r="BP100" s="32">
        <f>SUM($BO$100:$BO$100)</f>
        <v>154</v>
      </c>
      <c r="BQ100" s="43"/>
      <c r="BR100" s="43"/>
      <c r="BS100" s="31">
        <v>40</v>
      </c>
      <c r="BT100" s="32">
        <f>SUM($BQ$100:$BS$100)</f>
        <v>40</v>
      </c>
      <c r="BU100" s="43"/>
      <c r="BV100" s="32">
        <f>SUM($BU$100:$BU$100)</f>
        <v>0</v>
      </c>
      <c r="BW100" s="43"/>
      <c r="BX100" s="32">
        <f>SUM($BW$100:$BW$100)</f>
        <v>0</v>
      </c>
      <c r="BY100" s="43"/>
      <c r="BZ100" s="43"/>
      <c r="CA100" s="31">
        <v>44</v>
      </c>
      <c r="CB100" s="43"/>
      <c r="CC100" s="43"/>
      <c r="CD100" s="31">
        <v>53</v>
      </c>
      <c r="CE100" s="39"/>
      <c r="CF100" s="32">
        <f>SUM($BY$100:$CE$100)</f>
        <v>97</v>
      </c>
      <c r="CG100" s="43"/>
      <c r="CH100" s="32">
        <f>SUM($CG$100:$CG$100)</f>
        <v>0</v>
      </c>
      <c r="CI100" s="43"/>
      <c r="CJ100" s="32">
        <f>SUM($CI$100:$CI$100)</f>
        <v>0</v>
      </c>
      <c r="CK100" s="43"/>
      <c r="CL100" s="43"/>
      <c r="CM100" s="32">
        <f>SUM($CK$100:$CL$100)</f>
        <v>0</v>
      </c>
      <c r="CN100" s="31">
        <v>34</v>
      </c>
      <c r="CO100" s="33">
        <v>0</v>
      </c>
      <c r="CP100" s="31"/>
      <c r="CQ100" s="34" t="s">
        <v>142</v>
      </c>
    </row>
    <row r="101" spans="2:95" ht="14.4" x14ac:dyDescent="0.3">
      <c r="B101" s="18"/>
      <c r="C101" s="19" t="s">
        <v>240</v>
      </c>
      <c r="D101" s="40"/>
      <c r="E101" s="40"/>
      <c r="F101" s="40"/>
      <c r="G101" s="20"/>
      <c r="H101" s="40"/>
      <c r="I101" s="40"/>
      <c r="J101" s="35"/>
      <c r="K101" s="21"/>
      <c r="L101" s="20"/>
      <c r="M101" s="40"/>
      <c r="N101" s="40"/>
      <c r="O101" s="40"/>
      <c r="P101" s="20"/>
      <c r="Q101" s="20"/>
      <c r="R101" s="40"/>
      <c r="S101" s="21"/>
      <c r="T101" s="20"/>
      <c r="U101" s="21"/>
      <c r="V101" s="40"/>
      <c r="W101" s="40"/>
      <c r="X101" s="20">
        <v>50</v>
      </c>
      <c r="Y101" s="21"/>
      <c r="Z101" s="40"/>
      <c r="AA101" s="21"/>
      <c r="AB101" s="40"/>
      <c r="AC101" s="21"/>
      <c r="AD101" s="40"/>
      <c r="AE101" s="40"/>
      <c r="AF101" s="20"/>
      <c r="AG101" s="40"/>
      <c r="AH101" s="40"/>
      <c r="AI101" s="20" t="s">
        <v>163</v>
      </c>
      <c r="AJ101" s="35"/>
      <c r="AK101" s="21"/>
      <c r="AL101" s="40"/>
      <c r="AM101" s="21"/>
      <c r="AN101" s="40"/>
      <c r="AO101" s="21"/>
      <c r="AP101" s="40"/>
      <c r="AQ101" s="40"/>
      <c r="AR101" s="21"/>
      <c r="AS101" s="18"/>
      <c r="AT101" s="18"/>
      <c r="AU101" s="18"/>
      <c r="AV101" s="18"/>
      <c r="AX101" s="18"/>
      <c r="AY101" s="43"/>
      <c r="AZ101" s="43"/>
      <c r="BA101" s="43"/>
      <c r="BB101" s="22">
        <f>SUM($BB$99:$BB$100)</f>
        <v>5312</v>
      </c>
      <c r="BC101" s="43"/>
      <c r="BD101" s="43"/>
      <c r="BE101" s="36">
        <f>SUM($BE$99:$BE$100)</f>
        <v>9006</v>
      </c>
      <c r="BF101" s="23">
        <f>SUM($BF$99:$BF$100)</f>
        <v>14318</v>
      </c>
      <c r="BG101" s="22">
        <f>SUM($BG$99:$BG$100)</f>
        <v>8177</v>
      </c>
      <c r="BH101" s="43"/>
      <c r="BI101" s="43"/>
      <c r="BJ101" s="43"/>
      <c r="BK101" s="22">
        <f>SUM($BK$99:$BK$100)</f>
        <v>8914</v>
      </c>
      <c r="BL101" s="22">
        <f>SUM($BL$99:$BL$100)</f>
        <v>7811</v>
      </c>
      <c r="BM101" s="22">
        <f>SUM($BM$99:$BM$100)</f>
        <v>5</v>
      </c>
      <c r="BN101" s="23">
        <f>SUM($BN$99:$BN$100)</f>
        <v>24907</v>
      </c>
      <c r="BO101" s="22">
        <f>SUM($BO$99:$BO$100)</f>
        <v>7948</v>
      </c>
      <c r="BP101" s="23">
        <f>SUM($BP$99:$BP$100)</f>
        <v>7948</v>
      </c>
      <c r="BQ101" s="43"/>
      <c r="BR101" s="43"/>
      <c r="BS101" s="22">
        <f>SUM($BS$99:$BS$100)</f>
        <v>4079</v>
      </c>
      <c r="BT101" s="23">
        <f>SUM($BT$99:$BT$100)</f>
        <v>4079</v>
      </c>
      <c r="BU101" s="43"/>
      <c r="BV101" s="23">
        <f>SUM($BV$99:$BV$100)</f>
        <v>0</v>
      </c>
      <c r="BW101" s="43"/>
      <c r="BX101" s="23">
        <f>SUM($BX$99:$BX$100)</f>
        <v>0</v>
      </c>
      <c r="BY101" s="43"/>
      <c r="BZ101" s="43"/>
      <c r="CA101" s="22">
        <f>SUM($CA$99:$CA$100)</f>
        <v>6430</v>
      </c>
      <c r="CB101" s="43"/>
      <c r="CC101" s="43"/>
      <c r="CD101" s="22">
        <f>SUM($CD$99:$CD$100)</f>
        <v>5095</v>
      </c>
      <c r="CE101" s="36">
        <f>SUM($CE$99:$CE$100)</f>
        <v>9006</v>
      </c>
      <c r="CF101" s="23">
        <f>SUM($CF$99:$CF$100)</f>
        <v>20531</v>
      </c>
      <c r="CG101" s="43"/>
      <c r="CH101" s="23">
        <f>SUM($CH$99:$CH$100)</f>
        <v>0</v>
      </c>
      <c r="CI101" s="43"/>
      <c r="CJ101" s="23">
        <f>SUM($CJ$99:$CJ$100)</f>
        <v>0</v>
      </c>
      <c r="CK101" s="43"/>
      <c r="CL101" s="43"/>
      <c r="CM101" s="23">
        <f>SUM($CM$99:$CM$100)</f>
        <v>0</v>
      </c>
      <c r="CN101" s="22">
        <f>SUM($CN$99:$CN$100)</f>
        <v>193</v>
      </c>
      <c r="CO101" s="24">
        <f>SUM($CO$99:$CO$100)</f>
        <v>65</v>
      </c>
      <c r="CP101" s="22">
        <f>SUM($AY$101:$CO$101,-$BF$101,-$BN$101,-$BP$101,-$BT$101,-$BV$101,-$BX$101,-$CF$101,-$CH$101,-$CJ$101,-$CM$101)</f>
        <v>72041</v>
      </c>
      <c r="CQ101" s="25" t="s">
        <v>242</v>
      </c>
    </row>
    <row r="102" spans="2:95" ht="14.4" x14ac:dyDescent="0.3">
      <c r="B102" s="26">
        <v>47</v>
      </c>
      <c r="C102" s="27" t="s">
        <v>243</v>
      </c>
      <c r="D102" s="41"/>
      <c r="E102" s="41"/>
      <c r="F102" s="41"/>
      <c r="G102" s="28">
        <v>1</v>
      </c>
      <c r="H102" s="41"/>
      <c r="I102" s="41"/>
      <c r="J102" s="38"/>
      <c r="K102" s="29">
        <f>SUM($D$102:$J$102)</f>
        <v>1</v>
      </c>
      <c r="L102" s="28">
        <v>0</v>
      </c>
      <c r="M102" s="41"/>
      <c r="N102" s="41"/>
      <c r="O102" s="41"/>
      <c r="P102" s="28">
        <v>1</v>
      </c>
      <c r="Q102" s="28">
        <v>3</v>
      </c>
      <c r="R102" s="41"/>
      <c r="S102" s="29">
        <f>SUM($L$102:$R$102)</f>
        <v>4</v>
      </c>
      <c r="T102" s="28">
        <v>1</v>
      </c>
      <c r="U102" s="29">
        <f>SUM($T$102:$T$102)</f>
        <v>1</v>
      </c>
      <c r="V102" s="41"/>
      <c r="W102" s="41"/>
      <c r="X102" s="28">
        <v>1</v>
      </c>
      <c r="Y102" s="29">
        <f>SUM($V$102:$X$102)</f>
        <v>1</v>
      </c>
      <c r="Z102" s="41"/>
      <c r="AA102" s="29">
        <f>SUM($Z$102:$Z$102)</f>
        <v>0</v>
      </c>
      <c r="AB102" s="41"/>
      <c r="AC102" s="29">
        <f>SUM($AB$102:$AB$102)</f>
        <v>0</v>
      </c>
      <c r="AD102" s="41"/>
      <c r="AE102" s="41"/>
      <c r="AF102" s="28">
        <v>0</v>
      </c>
      <c r="AG102" s="41"/>
      <c r="AH102" s="41"/>
      <c r="AI102" s="28">
        <v>0</v>
      </c>
      <c r="AJ102" s="38"/>
      <c r="AK102" s="29">
        <f>SUM($AD$102:$AJ$102)</f>
        <v>0</v>
      </c>
      <c r="AL102" s="41"/>
      <c r="AM102" s="29">
        <f>SUM($AL$102:$AL$102)</f>
        <v>0</v>
      </c>
      <c r="AN102" s="41"/>
      <c r="AO102" s="29">
        <f>SUM($AN$102:$AN$102)</f>
        <v>0</v>
      </c>
      <c r="AP102" s="41"/>
      <c r="AQ102" s="41"/>
      <c r="AR102" s="29">
        <f>SUM($AP$102:$AQ$102)</f>
        <v>0</v>
      </c>
      <c r="AS102" s="28">
        <v>0</v>
      </c>
      <c r="AT102" s="28">
        <v>7</v>
      </c>
      <c r="AU102" s="30">
        <v>0.71315099999999998</v>
      </c>
      <c r="AV102" s="31">
        <v>4</v>
      </c>
      <c r="AX102" s="26">
        <v>47</v>
      </c>
      <c r="AY102" s="43"/>
      <c r="AZ102" s="43"/>
      <c r="BA102" s="43"/>
      <c r="BB102" s="31">
        <v>0</v>
      </c>
      <c r="BC102" s="43"/>
      <c r="BD102" s="43"/>
      <c r="BE102" s="39"/>
      <c r="BF102" s="32">
        <f>SUM($AY$102:$BE$102)</f>
        <v>0</v>
      </c>
      <c r="BG102" s="31">
        <v>0</v>
      </c>
      <c r="BH102" s="43"/>
      <c r="BI102" s="43"/>
      <c r="BJ102" s="43"/>
      <c r="BK102" s="31">
        <v>0</v>
      </c>
      <c r="BL102" s="31">
        <v>2</v>
      </c>
      <c r="BM102" s="31">
        <v>-4</v>
      </c>
      <c r="BN102" s="32">
        <f>SUM($BG$102:$BM$102)</f>
        <v>-2</v>
      </c>
      <c r="BO102" s="31">
        <v>0</v>
      </c>
      <c r="BP102" s="32">
        <f>SUM($BO$102:$BO$102)</f>
        <v>0</v>
      </c>
      <c r="BQ102" s="43"/>
      <c r="BR102" s="43"/>
      <c r="BS102" s="31">
        <v>0</v>
      </c>
      <c r="BT102" s="32">
        <f>SUM($BQ$102:$BS$102)</f>
        <v>0</v>
      </c>
      <c r="BU102" s="43"/>
      <c r="BV102" s="32">
        <f>SUM($BU$102:$BU$102)</f>
        <v>0</v>
      </c>
      <c r="BW102" s="43"/>
      <c r="BX102" s="32">
        <f>SUM($BW$102:$BW$102)</f>
        <v>0</v>
      </c>
      <c r="BY102" s="43"/>
      <c r="BZ102" s="43"/>
      <c r="CA102" s="31">
        <v>0</v>
      </c>
      <c r="CB102" s="43"/>
      <c r="CC102" s="43"/>
      <c r="CD102" s="31">
        <v>0</v>
      </c>
      <c r="CE102" s="39"/>
      <c r="CF102" s="32">
        <f>SUM($BY$102:$CE$102)</f>
        <v>0</v>
      </c>
      <c r="CG102" s="43"/>
      <c r="CH102" s="32">
        <f>SUM($CG$102:$CG$102)</f>
        <v>0</v>
      </c>
      <c r="CI102" s="43"/>
      <c r="CJ102" s="32">
        <f>SUM($CI$102:$CI$102)</f>
        <v>0</v>
      </c>
      <c r="CK102" s="43"/>
      <c r="CL102" s="43"/>
      <c r="CM102" s="32">
        <f>SUM($CK$102:$CL$102)</f>
        <v>0</v>
      </c>
      <c r="CN102" s="31">
        <v>0</v>
      </c>
      <c r="CO102" s="33">
        <v>2</v>
      </c>
      <c r="CP102" s="31"/>
      <c r="CQ102" s="34" t="s">
        <v>142</v>
      </c>
    </row>
    <row r="103" spans="2:95" ht="14.4" x14ac:dyDescent="0.3">
      <c r="B103" s="18"/>
      <c r="C103" s="19" t="s">
        <v>240</v>
      </c>
      <c r="D103" s="40"/>
      <c r="E103" s="40"/>
      <c r="F103" s="40"/>
      <c r="G103" s="20"/>
      <c r="H103" s="40"/>
      <c r="I103" s="40"/>
      <c r="J103" s="35"/>
      <c r="K103" s="21"/>
      <c r="L103" s="20"/>
      <c r="M103" s="40"/>
      <c r="N103" s="40"/>
      <c r="O103" s="40"/>
      <c r="P103" s="20"/>
      <c r="Q103" s="20"/>
      <c r="R103" s="40"/>
      <c r="S103" s="21"/>
      <c r="T103" s="20"/>
      <c r="U103" s="21"/>
      <c r="V103" s="40"/>
      <c r="W103" s="40"/>
      <c r="X103" s="20">
        <v>51</v>
      </c>
      <c r="Y103" s="21"/>
      <c r="Z103" s="40"/>
      <c r="AA103" s="21"/>
      <c r="AB103" s="40"/>
      <c r="AC103" s="21"/>
      <c r="AD103" s="40"/>
      <c r="AE103" s="40"/>
      <c r="AF103" s="20"/>
      <c r="AG103" s="40"/>
      <c r="AH103" s="40"/>
      <c r="AI103" s="20">
        <v>56</v>
      </c>
      <c r="AJ103" s="35"/>
      <c r="AK103" s="21"/>
      <c r="AL103" s="40"/>
      <c r="AM103" s="21"/>
      <c r="AN103" s="40"/>
      <c r="AO103" s="21"/>
      <c r="AP103" s="40"/>
      <c r="AQ103" s="40"/>
      <c r="AR103" s="21"/>
      <c r="AS103" s="18"/>
      <c r="AT103" s="18"/>
      <c r="AU103" s="18"/>
      <c r="AV103" s="18"/>
      <c r="AX103" s="18"/>
      <c r="AY103" s="43"/>
      <c r="AZ103" s="43"/>
      <c r="BA103" s="43"/>
      <c r="BB103" s="22">
        <f>SUM($BB$101:$BB$102)</f>
        <v>5312</v>
      </c>
      <c r="BC103" s="43"/>
      <c r="BD103" s="43"/>
      <c r="BE103" s="36">
        <f>SUM($BE$101:$BE$102)</f>
        <v>9006</v>
      </c>
      <c r="BF103" s="23">
        <f>SUM($BF$101:$BF$102)</f>
        <v>14318</v>
      </c>
      <c r="BG103" s="22">
        <f>SUM($BG$101:$BG$102)</f>
        <v>8177</v>
      </c>
      <c r="BH103" s="43"/>
      <c r="BI103" s="43"/>
      <c r="BJ103" s="43"/>
      <c r="BK103" s="22">
        <f>SUM($BK$101:$BK$102)</f>
        <v>8914</v>
      </c>
      <c r="BL103" s="22">
        <f>SUM($BL$101:$BL$102)</f>
        <v>7813</v>
      </c>
      <c r="BM103" s="22">
        <f>SUM($BM$101:$BM$102)</f>
        <v>1</v>
      </c>
      <c r="BN103" s="23">
        <f>SUM($BN$101:$BN$102)</f>
        <v>24905</v>
      </c>
      <c r="BO103" s="22">
        <f>SUM($BO$101:$BO$102)</f>
        <v>7948</v>
      </c>
      <c r="BP103" s="23">
        <f>SUM($BP$101:$BP$102)</f>
        <v>7948</v>
      </c>
      <c r="BQ103" s="43"/>
      <c r="BR103" s="43"/>
      <c r="BS103" s="22">
        <f>SUM($BS$101:$BS$102)</f>
        <v>4079</v>
      </c>
      <c r="BT103" s="23">
        <f>SUM($BT$101:$BT$102)</f>
        <v>4079</v>
      </c>
      <c r="BU103" s="43"/>
      <c r="BV103" s="23">
        <f>SUM($BV$101:$BV$102)</f>
        <v>0</v>
      </c>
      <c r="BW103" s="43"/>
      <c r="BX103" s="23">
        <f>SUM($BX$101:$BX$102)</f>
        <v>0</v>
      </c>
      <c r="BY103" s="43"/>
      <c r="BZ103" s="43"/>
      <c r="CA103" s="22">
        <f>SUM($CA$101:$CA$102)</f>
        <v>6430</v>
      </c>
      <c r="CB103" s="43"/>
      <c r="CC103" s="43"/>
      <c r="CD103" s="22">
        <f>SUM($CD$101:$CD$102)</f>
        <v>5095</v>
      </c>
      <c r="CE103" s="36">
        <f>SUM($CE$101:$CE$102)</f>
        <v>9006</v>
      </c>
      <c r="CF103" s="23">
        <f>SUM($CF$101:$CF$102)</f>
        <v>20531</v>
      </c>
      <c r="CG103" s="43"/>
      <c r="CH103" s="23">
        <f>SUM($CH$101:$CH$102)</f>
        <v>0</v>
      </c>
      <c r="CI103" s="43"/>
      <c r="CJ103" s="23">
        <f>SUM($CJ$101:$CJ$102)</f>
        <v>0</v>
      </c>
      <c r="CK103" s="43"/>
      <c r="CL103" s="43"/>
      <c r="CM103" s="23">
        <f>SUM($CM$101:$CM$102)</f>
        <v>0</v>
      </c>
      <c r="CN103" s="22">
        <f>SUM($CN$101:$CN$102)</f>
        <v>193</v>
      </c>
      <c r="CO103" s="24">
        <f>SUM($CO$101:$CO$102)</f>
        <v>67</v>
      </c>
      <c r="CP103" s="22">
        <f>SUM($AY$103:$CO$103,-$BF$103,-$BN$103,-$BP$103,-$BT$103,-$BV$103,-$BX$103,-$CF$103,-$CH$103,-$CJ$103,-$CM$103)</f>
        <v>72041</v>
      </c>
      <c r="CQ103" s="25" t="s">
        <v>242</v>
      </c>
    </row>
    <row r="104" spans="2:95" ht="14.4" x14ac:dyDescent="0.3">
      <c r="B104" s="26">
        <v>48</v>
      </c>
      <c r="C104" s="27" t="s">
        <v>244</v>
      </c>
      <c r="D104" s="41"/>
      <c r="E104" s="41"/>
      <c r="F104" s="41"/>
      <c r="G104" s="28">
        <v>4</v>
      </c>
      <c r="H104" s="41"/>
      <c r="I104" s="41"/>
      <c r="J104" s="38"/>
      <c r="K104" s="29">
        <f>SUM($D$104:$J$104)</f>
        <v>4</v>
      </c>
      <c r="L104" s="28">
        <v>5</v>
      </c>
      <c r="M104" s="41"/>
      <c r="N104" s="41"/>
      <c r="O104" s="41"/>
      <c r="P104" s="28">
        <v>7</v>
      </c>
      <c r="Q104" s="28">
        <v>6</v>
      </c>
      <c r="R104" s="41"/>
      <c r="S104" s="29">
        <f>SUM($L$104:$R$104)</f>
        <v>18</v>
      </c>
      <c r="T104" s="28">
        <v>10</v>
      </c>
      <c r="U104" s="29">
        <f>SUM($T$104:$T$104)</f>
        <v>10</v>
      </c>
      <c r="V104" s="41"/>
      <c r="W104" s="41"/>
      <c r="X104" s="28">
        <v>1</v>
      </c>
      <c r="Y104" s="29">
        <f>SUM($V$104:$X$104)</f>
        <v>1</v>
      </c>
      <c r="Z104" s="41"/>
      <c r="AA104" s="29">
        <f>SUM($Z$104:$Z$104)</f>
        <v>0</v>
      </c>
      <c r="AB104" s="41"/>
      <c r="AC104" s="29">
        <f>SUM($AB$104:$AB$104)</f>
        <v>0</v>
      </c>
      <c r="AD104" s="41"/>
      <c r="AE104" s="41"/>
      <c r="AF104" s="28">
        <v>4</v>
      </c>
      <c r="AG104" s="41"/>
      <c r="AH104" s="41"/>
      <c r="AI104" s="28">
        <v>2</v>
      </c>
      <c r="AJ104" s="38"/>
      <c r="AK104" s="29">
        <f>SUM($AD$104:$AJ$104)</f>
        <v>6</v>
      </c>
      <c r="AL104" s="41"/>
      <c r="AM104" s="29">
        <f>SUM($AL$104:$AL$104)</f>
        <v>0</v>
      </c>
      <c r="AN104" s="41"/>
      <c r="AO104" s="29">
        <f>SUM($AN$104:$AN$104)</f>
        <v>0</v>
      </c>
      <c r="AP104" s="41"/>
      <c r="AQ104" s="41"/>
      <c r="AR104" s="29">
        <f>SUM($AP$104:$AQ$104)</f>
        <v>0</v>
      </c>
      <c r="AS104" s="28">
        <v>1</v>
      </c>
      <c r="AT104" s="28">
        <v>40</v>
      </c>
      <c r="AU104" s="30">
        <v>8.8092000000000004E-2</v>
      </c>
      <c r="AV104" s="31">
        <v>1</v>
      </c>
      <c r="AX104" s="26">
        <v>48</v>
      </c>
      <c r="AY104" s="43"/>
      <c r="AZ104" s="43"/>
      <c r="BA104" s="43"/>
      <c r="BB104" s="31">
        <v>0</v>
      </c>
      <c r="BC104" s="43"/>
      <c r="BD104" s="43"/>
      <c r="BE104" s="39"/>
      <c r="BF104" s="32">
        <f>SUM($AY$104:$BE$104)</f>
        <v>0</v>
      </c>
      <c r="BG104" s="31">
        <v>0</v>
      </c>
      <c r="BH104" s="43"/>
      <c r="BI104" s="43"/>
      <c r="BJ104" s="43"/>
      <c r="BK104" s="31">
        <v>0</v>
      </c>
      <c r="BL104" s="31">
        <v>0</v>
      </c>
      <c r="BM104" s="31">
        <v>-1</v>
      </c>
      <c r="BN104" s="32">
        <f>SUM($BG$104:$BM$104)</f>
        <v>-1</v>
      </c>
      <c r="BO104" s="31">
        <v>0</v>
      </c>
      <c r="BP104" s="32">
        <f>SUM($BO$104:$BO$104)</f>
        <v>0</v>
      </c>
      <c r="BQ104" s="43"/>
      <c r="BR104" s="43"/>
      <c r="BS104" s="31">
        <v>0</v>
      </c>
      <c r="BT104" s="32">
        <f>SUM($BQ$104:$BS$104)</f>
        <v>0</v>
      </c>
      <c r="BU104" s="43"/>
      <c r="BV104" s="32">
        <f>SUM($BU$104:$BU$104)</f>
        <v>0</v>
      </c>
      <c r="BW104" s="43"/>
      <c r="BX104" s="32">
        <f>SUM($BW$104:$BW$104)</f>
        <v>0</v>
      </c>
      <c r="BY104" s="43"/>
      <c r="BZ104" s="43"/>
      <c r="CA104" s="31">
        <v>0</v>
      </c>
      <c r="CB104" s="43"/>
      <c r="CC104" s="43"/>
      <c r="CD104" s="31">
        <v>0</v>
      </c>
      <c r="CE104" s="39"/>
      <c r="CF104" s="32">
        <f>SUM($BY$104:$CE$104)</f>
        <v>0</v>
      </c>
      <c r="CG104" s="43"/>
      <c r="CH104" s="32">
        <f>SUM($CG$104:$CG$104)</f>
        <v>0</v>
      </c>
      <c r="CI104" s="43"/>
      <c r="CJ104" s="32">
        <f>SUM($CI$104:$CI$104)</f>
        <v>0</v>
      </c>
      <c r="CK104" s="43"/>
      <c r="CL104" s="43"/>
      <c r="CM104" s="32">
        <f>SUM($CK$104:$CL$104)</f>
        <v>0</v>
      </c>
      <c r="CN104" s="31">
        <v>0</v>
      </c>
      <c r="CO104" s="33">
        <v>1</v>
      </c>
      <c r="CP104" s="31"/>
      <c r="CQ104" s="34" t="s">
        <v>142</v>
      </c>
    </row>
    <row r="105" spans="2:95" ht="14.4" x14ac:dyDescent="0.3">
      <c r="B105" s="18"/>
      <c r="C105" s="19" t="s">
        <v>245</v>
      </c>
      <c r="D105" s="40"/>
      <c r="E105" s="40"/>
      <c r="F105" s="40"/>
      <c r="G105" s="20"/>
      <c r="H105" s="40"/>
      <c r="I105" s="40"/>
      <c r="J105" s="35"/>
      <c r="K105" s="21"/>
      <c r="L105" s="20"/>
      <c r="M105" s="40"/>
      <c r="N105" s="40"/>
      <c r="O105" s="40"/>
      <c r="P105" s="20">
        <v>52</v>
      </c>
      <c r="Q105" s="20"/>
      <c r="R105" s="40"/>
      <c r="S105" s="21"/>
      <c r="T105" s="20"/>
      <c r="U105" s="21"/>
      <c r="V105" s="40"/>
      <c r="W105" s="40"/>
      <c r="X105" s="40"/>
      <c r="Y105" s="21"/>
      <c r="Z105" s="40"/>
      <c r="AA105" s="21"/>
      <c r="AB105" s="40"/>
      <c r="AC105" s="21"/>
      <c r="AD105" s="40"/>
      <c r="AE105" s="40"/>
      <c r="AF105" s="20"/>
      <c r="AG105" s="40"/>
      <c r="AH105" s="40"/>
      <c r="AI105" s="20">
        <v>53</v>
      </c>
      <c r="AJ105" s="35"/>
      <c r="AK105" s="21"/>
      <c r="AL105" s="40"/>
      <c r="AM105" s="21"/>
      <c r="AN105" s="40"/>
      <c r="AO105" s="21"/>
      <c r="AP105" s="40"/>
      <c r="AQ105" s="40"/>
      <c r="AR105" s="21"/>
      <c r="AS105" s="18"/>
      <c r="AT105" s="18"/>
      <c r="AU105" s="18"/>
      <c r="AV105" s="18"/>
      <c r="AX105" s="18"/>
      <c r="AY105" s="43"/>
      <c r="AZ105" s="43"/>
      <c r="BA105" s="43"/>
      <c r="BB105" s="22">
        <f>SUM($BB$103:$BB$104)</f>
        <v>5312</v>
      </c>
      <c r="BC105" s="43"/>
      <c r="BD105" s="43"/>
      <c r="BE105" s="36">
        <f>SUM($BE$103:$BE$104)</f>
        <v>9006</v>
      </c>
      <c r="BF105" s="23">
        <f>SUM($BF$103:$BF$104)</f>
        <v>14318</v>
      </c>
      <c r="BG105" s="22">
        <f>SUM($BG$103:$BG$104)</f>
        <v>8177</v>
      </c>
      <c r="BH105" s="43"/>
      <c r="BI105" s="43"/>
      <c r="BJ105" s="43"/>
      <c r="BK105" s="22">
        <f>SUM($BK$103:$BK$104)</f>
        <v>8914</v>
      </c>
      <c r="BL105" s="22">
        <f>SUM($BL$103:$BL$104)</f>
        <v>7813</v>
      </c>
      <c r="BM105" s="42">
        <f>SUM($BM$103:$BM$104)</f>
        <v>0</v>
      </c>
      <c r="BN105" s="23">
        <f>SUM($BN$103:$BN$104)</f>
        <v>24904</v>
      </c>
      <c r="BO105" s="22">
        <f>SUM($BO$103:$BO$104)</f>
        <v>7948</v>
      </c>
      <c r="BP105" s="23">
        <f>SUM($BP$103:$BP$104)</f>
        <v>7948</v>
      </c>
      <c r="BQ105" s="43"/>
      <c r="BR105" s="43"/>
      <c r="BS105" s="22">
        <f>SUM($BS$103:$BS$104)</f>
        <v>4079</v>
      </c>
      <c r="BT105" s="23">
        <f>SUM($BT$103:$BT$104)</f>
        <v>4079</v>
      </c>
      <c r="BU105" s="43"/>
      <c r="BV105" s="23">
        <f>SUM($BV$103:$BV$104)</f>
        <v>0</v>
      </c>
      <c r="BW105" s="43"/>
      <c r="BX105" s="23">
        <f>SUM($BX$103:$BX$104)</f>
        <v>0</v>
      </c>
      <c r="BY105" s="43"/>
      <c r="BZ105" s="43"/>
      <c r="CA105" s="22">
        <f>SUM($CA$103:$CA$104)</f>
        <v>6430</v>
      </c>
      <c r="CB105" s="43"/>
      <c r="CC105" s="43"/>
      <c r="CD105" s="22">
        <f>SUM($CD$103:$CD$104)</f>
        <v>5095</v>
      </c>
      <c r="CE105" s="36">
        <f>SUM($CE$103:$CE$104)</f>
        <v>9006</v>
      </c>
      <c r="CF105" s="23">
        <f>SUM($CF$103:$CF$104)</f>
        <v>20531</v>
      </c>
      <c r="CG105" s="43"/>
      <c r="CH105" s="23">
        <f>SUM($CH$103:$CH$104)</f>
        <v>0</v>
      </c>
      <c r="CI105" s="43"/>
      <c r="CJ105" s="23">
        <f>SUM($CJ$103:$CJ$104)</f>
        <v>0</v>
      </c>
      <c r="CK105" s="43"/>
      <c r="CL105" s="43"/>
      <c r="CM105" s="23">
        <f>SUM($CM$103:$CM$104)</f>
        <v>0</v>
      </c>
      <c r="CN105" s="22">
        <f>SUM($CN$103:$CN$104)</f>
        <v>193</v>
      </c>
      <c r="CO105" s="24">
        <f>SUM($CO$103:$CO$104)</f>
        <v>68</v>
      </c>
      <c r="CP105" s="22">
        <f>SUM($AY$105:$CO$105,-$BF$105,-$BN$105,-$BP$105,-$BT$105,-$BV$105,-$BX$105,-$CF$105,-$CH$105,-$CJ$105,-$CM$105)</f>
        <v>72041</v>
      </c>
      <c r="CQ105" s="25" t="s">
        <v>143</v>
      </c>
    </row>
    <row r="106" spans="2:95" ht="14.4" x14ac:dyDescent="0.3">
      <c r="B106" s="26">
        <v>49</v>
      </c>
      <c r="C106" s="27" t="s">
        <v>246</v>
      </c>
      <c r="D106" s="41"/>
      <c r="E106" s="41"/>
      <c r="F106" s="41"/>
      <c r="G106" s="28">
        <v>592</v>
      </c>
      <c r="H106" s="41"/>
      <c r="I106" s="41"/>
      <c r="J106" s="38"/>
      <c r="K106" s="29">
        <f>SUM($D$106:$J$106)</f>
        <v>592</v>
      </c>
      <c r="L106" s="28">
        <v>217</v>
      </c>
      <c r="M106" s="41"/>
      <c r="N106" s="41"/>
      <c r="O106" s="41"/>
      <c r="P106" s="28">
        <v>345</v>
      </c>
      <c r="Q106" s="28">
        <v>210</v>
      </c>
      <c r="R106" s="41"/>
      <c r="S106" s="29">
        <f>SUM($L$106:$R$106)</f>
        <v>772</v>
      </c>
      <c r="T106" s="28">
        <v>986</v>
      </c>
      <c r="U106" s="29">
        <f>SUM($T$106:$T$106)</f>
        <v>986</v>
      </c>
      <c r="V106" s="41"/>
      <c r="W106" s="41"/>
      <c r="X106" s="41" t="s">
        <v>79</v>
      </c>
      <c r="Y106" s="29">
        <f>SUM($V$106:$X$106)</f>
        <v>0</v>
      </c>
      <c r="Z106" s="41"/>
      <c r="AA106" s="29">
        <f>SUM($Z$106:$Z$106)</f>
        <v>0</v>
      </c>
      <c r="AB106" s="41"/>
      <c r="AC106" s="29">
        <f>SUM($AB$106:$AB$106)</f>
        <v>0</v>
      </c>
      <c r="AD106" s="41"/>
      <c r="AE106" s="41"/>
      <c r="AF106" s="28">
        <v>553</v>
      </c>
      <c r="AG106" s="41"/>
      <c r="AH106" s="41"/>
      <c r="AI106" s="28">
        <v>526</v>
      </c>
      <c r="AJ106" s="38"/>
      <c r="AK106" s="29">
        <f>SUM($AD$106:$AJ$106)</f>
        <v>1079</v>
      </c>
      <c r="AL106" s="41"/>
      <c r="AM106" s="29">
        <f>SUM($AL$106:$AL$106)</f>
        <v>0</v>
      </c>
      <c r="AN106" s="41"/>
      <c r="AO106" s="29">
        <f>SUM($AN$106:$AN$106)</f>
        <v>0</v>
      </c>
      <c r="AP106" s="41"/>
      <c r="AQ106" s="41"/>
      <c r="AR106" s="29">
        <f>SUM($AP$106:$AQ$106)</f>
        <v>0</v>
      </c>
      <c r="AS106" s="28">
        <v>608</v>
      </c>
      <c r="AT106" s="28">
        <v>4037</v>
      </c>
      <c r="AU106" s="30">
        <v>1</v>
      </c>
      <c r="AV106" s="31">
        <v>4037</v>
      </c>
      <c r="AX106" s="26">
        <v>49</v>
      </c>
      <c r="AY106" s="43"/>
      <c r="AZ106" s="43"/>
      <c r="BA106" s="43"/>
      <c r="BB106" s="31">
        <v>592</v>
      </c>
      <c r="BC106" s="43"/>
      <c r="BD106" s="43"/>
      <c r="BE106" s="39"/>
      <c r="BF106" s="32">
        <f>SUM($AY$106:$BE$106)</f>
        <v>592</v>
      </c>
      <c r="BG106" s="31">
        <v>217</v>
      </c>
      <c r="BH106" s="43"/>
      <c r="BI106" s="43"/>
      <c r="BJ106" s="43"/>
      <c r="BK106" s="31">
        <v>345</v>
      </c>
      <c r="BL106" s="31">
        <v>210</v>
      </c>
      <c r="BM106" s="43"/>
      <c r="BN106" s="32">
        <f>SUM($BG$106:$BM$106)</f>
        <v>772</v>
      </c>
      <c r="BO106" s="31">
        <v>986</v>
      </c>
      <c r="BP106" s="32">
        <f>SUM($BO$106:$BO$106)</f>
        <v>986</v>
      </c>
      <c r="BQ106" s="43"/>
      <c r="BR106" s="43"/>
      <c r="BS106" s="31">
        <v>-4037</v>
      </c>
      <c r="BT106" s="32">
        <f>SUM($BQ$106:$BS$106)</f>
        <v>-4037</v>
      </c>
      <c r="BU106" s="43"/>
      <c r="BV106" s="32">
        <f>SUM($BU$106:$BU$106)</f>
        <v>0</v>
      </c>
      <c r="BW106" s="43"/>
      <c r="BX106" s="32">
        <f>SUM($BW$106:$BW$106)</f>
        <v>0</v>
      </c>
      <c r="BY106" s="43"/>
      <c r="BZ106" s="43"/>
      <c r="CA106" s="31">
        <v>553</v>
      </c>
      <c r="CB106" s="43"/>
      <c r="CC106" s="43"/>
      <c r="CD106" s="31">
        <v>526</v>
      </c>
      <c r="CE106" s="39"/>
      <c r="CF106" s="32">
        <f>SUM($BY$106:$CE$106)</f>
        <v>1079</v>
      </c>
      <c r="CG106" s="43"/>
      <c r="CH106" s="32">
        <f>SUM($CG$106:$CG$106)</f>
        <v>0</v>
      </c>
      <c r="CI106" s="43"/>
      <c r="CJ106" s="32">
        <f>SUM($CI$106:$CI$106)</f>
        <v>0</v>
      </c>
      <c r="CK106" s="43"/>
      <c r="CL106" s="43"/>
      <c r="CM106" s="32">
        <f>SUM($CK$106:$CL$106)</f>
        <v>0</v>
      </c>
      <c r="CN106" s="31">
        <v>608</v>
      </c>
      <c r="CO106" s="33">
        <v>0</v>
      </c>
      <c r="CP106" s="31"/>
      <c r="CQ106" s="34" t="s">
        <v>144</v>
      </c>
    </row>
    <row r="107" spans="2:95" ht="14.4" x14ac:dyDescent="0.3">
      <c r="B107" s="18"/>
      <c r="C107" s="19" t="s">
        <v>245</v>
      </c>
      <c r="D107" s="40"/>
      <c r="E107" s="40"/>
      <c r="F107" s="40"/>
      <c r="G107" s="20"/>
      <c r="H107" s="40"/>
      <c r="I107" s="40"/>
      <c r="J107" s="35"/>
      <c r="K107" s="21"/>
      <c r="L107" s="20"/>
      <c r="M107" s="40"/>
      <c r="N107" s="40"/>
      <c r="O107" s="40"/>
      <c r="P107" s="35"/>
      <c r="Q107" s="20"/>
      <c r="R107" s="40"/>
      <c r="S107" s="21"/>
      <c r="T107" s="20"/>
      <c r="U107" s="21"/>
      <c r="V107" s="40"/>
      <c r="W107" s="40"/>
      <c r="X107" s="40"/>
      <c r="Y107" s="21"/>
      <c r="Z107" s="40"/>
      <c r="AA107" s="21"/>
      <c r="AB107" s="40"/>
      <c r="AC107" s="21"/>
      <c r="AD107" s="40"/>
      <c r="AE107" s="40"/>
      <c r="AF107" s="20"/>
      <c r="AG107" s="40"/>
      <c r="AH107" s="40"/>
      <c r="AI107" s="20">
        <v>55</v>
      </c>
      <c r="AJ107" s="35"/>
      <c r="AK107" s="21"/>
      <c r="AL107" s="40"/>
      <c r="AM107" s="21"/>
      <c r="AN107" s="40"/>
      <c r="AO107" s="21"/>
      <c r="AP107" s="40"/>
      <c r="AQ107" s="40"/>
      <c r="AR107" s="21"/>
      <c r="AS107" s="18"/>
      <c r="AT107" s="18"/>
      <c r="AU107" s="18"/>
      <c r="AV107" s="18"/>
      <c r="AX107" s="18"/>
      <c r="AY107" s="43"/>
      <c r="AZ107" s="43"/>
      <c r="BA107" s="43"/>
      <c r="BB107" s="22">
        <f>SUM($BB$105:$BB$106)</f>
        <v>5904</v>
      </c>
      <c r="BC107" s="43"/>
      <c r="BD107" s="43"/>
      <c r="BE107" s="36">
        <f>SUM($BE$105:$BE$106)</f>
        <v>9006</v>
      </c>
      <c r="BF107" s="23">
        <f>SUM($BF$105:$BF$106)</f>
        <v>14910</v>
      </c>
      <c r="BG107" s="22">
        <f>SUM($BG$105:$BG$106)</f>
        <v>8394</v>
      </c>
      <c r="BH107" s="43"/>
      <c r="BI107" s="43"/>
      <c r="BJ107" s="43"/>
      <c r="BK107" s="36">
        <f>SUM($BK$105:$BK$106)</f>
        <v>9259</v>
      </c>
      <c r="BL107" s="22">
        <f>SUM($BL$105:$BL$106)</f>
        <v>8023</v>
      </c>
      <c r="BM107" s="43"/>
      <c r="BN107" s="23">
        <f>SUM($BN$105:$BN$106)</f>
        <v>25676</v>
      </c>
      <c r="BO107" s="22">
        <f>SUM($BO$105:$BO$106)</f>
        <v>8934</v>
      </c>
      <c r="BP107" s="23">
        <f>SUM($BP$105:$BP$106)</f>
        <v>8934</v>
      </c>
      <c r="BQ107" s="43"/>
      <c r="BR107" s="43"/>
      <c r="BS107" s="22">
        <f>SUM($BS$105:$BS$106)</f>
        <v>42</v>
      </c>
      <c r="BT107" s="23">
        <f>SUM($BT$105:$BT$106)</f>
        <v>42</v>
      </c>
      <c r="BU107" s="43"/>
      <c r="BV107" s="23">
        <f>SUM($BV$105:$BV$106)</f>
        <v>0</v>
      </c>
      <c r="BW107" s="43"/>
      <c r="BX107" s="23">
        <f>SUM($BX$105:$BX$106)</f>
        <v>0</v>
      </c>
      <c r="BY107" s="43"/>
      <c r="BZ107" s="43"/>
      <c r="CA107" s="22">
        <f>SUM($CA$105:$CA$106)</f>
        <v>6983</v>
      </c>
      <c r="CB107" s="43"/>
      <c r="CC107" s="43"/>
      <c r="CD107" s="22">
        <f>SUM($CD$105:$CD$106)</f>
        <v>5621</v>
      </c>
      <c r="CE107" s="36">
        <f>SUM($CE$105:$CE$106)</f>
        <v>9006</v>
      </c>
      <c r="CF107" s="23">
        <f>SUM($CF$105:$CF$106)</f>
        <v>21610</v>
      </c>
      <c r="CG107" s="43"/>
      <c r="CH107" s="23">
        <f>SUM($CH$105:$CH$106)</f>
        <v>0</v>
      </c>
      <c r="CI107" s="43"/>
      <c r="CJ107" s="23">
        <f>SUM($CJ$105:$CJ$106)</f>
        <v>0</v>
      </c>
      <c r="CK107" s="43"/>
      <c r="CL107" s="43"/>
      <c r="CM107" s="23">
        <f>SUM($CM$105:$CM$106)</f>
        <v>0</v>
      </c>
      <c r="CN107" s="22">
        <f>SUM($CN$105:$CN$106)</f>
        <v>801</v>
      </c>
      <c r="CO107" s="24">
        <f>SUM($CO$105:$CO$106)</f>
        <v>68</v>
      </c>
      <c r="CP107" s="22">
        <f>SUM($AY$107:$CO$107,-$BF$107,-$BN$107,-$BP$107,-$BT$107,-$BV$107,-$BX$107,-$CF$107,-$CH$107,-$CJ$107,-$CM$107)</f>
        <v>72041</v>
      </c>
      <c r="CQ107" s="37" t="s">
        <v>145</v>
      </c>
    </row>
    <row r="108" spans="2:95" ht="14.4" x14ac:dyDescent="0.3">
      <c r="B108" s="26">
        <v>50</v>
      </c>
      <c r="C108" s="27" t="s">
        <v>247</v>
      </c>
      <c r="D108" s="41"/>
      <c r="E108" s="41"/>
      <c r="F108" s="41"/>
      <c r="G108" s="28">
        <v>2</v>
      </c>
      <c r="H108" s="41"/>
      <c r="I108" s="41"/>
      <c r="J108" s="38"/>
      <c r="K108" s="29">
        <f>SUM($D$108:$J$108)</f>
        <v>2</v>
      </c>
      <c r="L108" s="28">
        <v>2</v>
      </c>
      <c r="M108" s="41"/>
      <c r="N108" s="41"/>
      <c r="O108" s="41"/>
      <c r="P108" s="38" t="s">
        <v>75</v>
      </c>
      <c r="Q108" s="28">
        <v>1</v>
      </c>
      <c r="R108" s="41"/>
      <c r="S108" s="29">
        <f>SUM($L$108:$R$108)</f>
        <v>3</v>
      </c>
      <c r="T108" s="28">
        <v>3</v>
      </c>
      <c r="U108" s="29">
        <f>SUM($T$108:$T$108)</f>
        <v>3</v>
      </c>
      <c r="V108" s="41"/>
      <c r="W108" s="41"/>
      <c r="X108" s="41"/>
      <c r="Y108" s="29">
        <f>SUM($V$108:$X$108)</f>
        <v>0</v>
      </c>
      <c r="Z108" s="41"/>
      <c r="AA108" s="29">
        <f>SUM($Z$108:$Z$108)</f>
        <v>0</v>
      </c>
      <c r="AB108" s="41"/>
      <c r="AC108" s="29">
        <f>SUM($AB$108:$AB$108)</f>
        <v>0</v>
      </c>
      <c r="AD108" s="41"/>
      <c r="AE108" s="41"/>
      <c r="AF108" s="28">
        <v>2</v>
      </c>
      <c r="AG108" s="41"/>
      <c r="AH108" s="41"/>
      <c r="AI108" s="28">
        <v>3</v>
      </c>
      <c r="AJ108" s="38"/>
      <c r="AK108" s="29">
        <f>SUM($AD$108:$AJ$108)</f>
        <v>5</v>
      </c>
      <c r="AL108" s="41"/>
      <c r="AM108" s="29">
        <f>SUM($AL$108:$AL$108)</f>
        <v>0</v>
      </c>
      <c r="AN108" s="41"/>
      <c r="AO108" s="29">
        <f>SUM($AN$108:$AN$108)</f>
        <v>0</v>
      </c>
      <c r="AP108" s="41"/>
      <c r="AQ108" s="41"/>
      <c r="AR108" s="29">
        <f>SUM($AP$108:$AQ$108)</f>
        <v>0</v>
      </c>
      <c r="AS108" s="28">
        <v>4</v>
      </c>
      <c r="AT108" s="28">
        <v>17</v>
      </c>
      <c r="AU108" s="30">
        <v>0.71315099999999998</v>
      </c>
      <c r="AV108" s="31">
        <v>9</v>
      </c>
      <c r="AX108" s="26">
        <v>50</v>
      </c>
      <c r="AY108" s="43"/>
      <c r="AZ108" s="43"/>
      <c r="BA108" s="43"/>
      <c r="BB108" s="31">
        <v>1</v>
      </c>
      <c r="BC108" s="43"/>
      <c r="BD108" s="43"/>
      <c r="BE108" s="39"/>
      <c r="BF108" s="32">
        <f>SUM($AY$108:$BE$108)</f>
        <v>1</v>
      </c>
      <c r="BG108" s="31">
        <v>1</v>
      </c>
      <c r="BH108" s="43"/>
      <c r="BI108" s="43"/>
      <c r="BJ108" s="43"/>
      <c r="BK108" s="39"/>
      <c r="BL108" s="31">
        <v>0</v>
      </c>
      <c r="BM108" s="43"/>
      <c r="BN108" s="32">
        <f>SUM($BG$108:$BM$108)</f>
        <v>1</v>
      </c>
      <c r="BO108" s="31">
        <v>2</v>
      </c>
      <c r="BP108" s="32">
        <f>SUM($BO$108:$BO$108)</f>
        <v>2</v>
      </c>
      <c r="BQ108" s="43"/>
      <c r="BR108" s="43"/>
      <c r="BS108" s="31">
        <v>-9</v>
      </c>
      <c r="BT108" s="32">
        <f>SUM($BQ$108:$BS$108)</f>
        <v>-9</v>
      </c>
      <c r="BU108" s="43"/>
      <c r="BV108" s="32">
        <f>SUM($BU$108:$BU$108)</f>
        <v>0</v>
      </c>
      <c r="BW108" s="43"/>
      <c r="BX108" s="32">
        <f>SUM($BW$108:$BW$108)</f>
        <v>0</v>
      </c>
      <c r="BY108" s="43"/>
      <c r="BZ108" s="43"/>
      <c r="CA108" s="31">
        <v>1</v>
      </c>
      <c r="CB108" s="43"/>
      <c r="CC108" s="43"/>
      <c r="CD108" s="31">
        <v>2</v>
      </c>
      <c r="CE108" s="39"/>
      <c r="CF108" s="32">
        <f>SUM($BY$108:$CE$108)</f>
        <v>3</v>
      </c>
      <c r="CG108" s="43"/>
      <c r="CH108" s="32">
        <f>SUM($CG$108:$CG$108)</f>
        <v>0</v>
      </c>
      <c r="CI108" s="43"/>
      <c r="CJ108" s="32">
        <f>SUM($CI$108:$CI$108)</f>
        <v>0</v>
      </c>
      <c r="CK108" s="43"/>
      <c r="CL108" s="43"/>
      <c r="CM108" s="32">
        <f>SUM($CK$108:$CL$108)</f>
        <v>0</v>
      </c>
      <c r="CN108" s="31">
        <v>2</v>
      </c>
      <c r="CO108" s="33">
        <v>0</v>
      </c>
      <c r="CP108" s="31"/>
      <c r="CQ108" s="34" t="s">
        <v>144</v>
      </c>
    </row>
    <row r="109" spans="2:95" ht="14.4" x14ac:dyDescent="0.3">
      <c r="B109" s="18"/>
      <c r="C109" s="19" t="s">
        <v>245</v>
      </c>
      <c r="D109" s="40"/>
      <c r="E109" s="40"/>
      <c r="F109" s="40"/>
      <c r="G109" s="20"/>
      <c r="H109" s="40"/>
      <c r="I109" s="40"/>
      <c r="J109" s="35"/>
      <c r="K109" s="21"/>
      <c r="L109" s="20"/>
      <c r="M109" s="40"/>
      <c r="N109" s="40"/>
      <c r="O109" s="40"/>
      <c r="P109" s="35"/>
      <c r="Q109" s="20"/>
      <c r="R109" s="40"/>
      <c r="S109" s="21"/>
      <c r="T109" s="20"/>
      <c r="U109" s="21"/>
      <c r="V109" s="40"/>
      <c r="W109" s="40"/>
      <c r="X109" s="40"/>
      <c r="Y109" s="21"/>
      <c r="Z109" s="40"/>
      <c r="AA109" s="21"/>
      <c r="AB109" s="40"/>
      <c r="AC109" s="21"/>
      <c r="AD109" s="40"/>
      <c r="AE109" s="40"/>
      <c r="AF109" s="20"/>
      <c r="AG109" s="40"/>
      <c r="AH109" s="40"/>
      <c r="AI109" s="20">
        <v>56</v>
      </c>
      <c r="AJ109" s="35"/>
      <c r="AK109" s="21"/>
      <c r="AL109" s="40"/>
      <c r="AM109" s="21"/>
      <c r="AN109" s="40"/>
      <c r="AO109" s="21"/>
      <c r="AP109" s="40"/>
      <c r="AQ109" s="40"/>
      <c r="AR109" s="21"/>
      <c r="AS109" s="18"/>
      <c r="AT109" s="18"/>
      <c r="AU109" s="18"/>
      <c r="AV109" s="18"/>
      <c r="AX109" s="18"/>
      <c r="AY109" s="43"/>
      <c r="AZ109" s="43"/>
      <c r="BA109" s="43"/>
      <c r="BB109" s="22">
        <f>SUM($BB$107:$BB$108)</f>
        <v>5905</v>
      </c>
      <c r="BC109" s="43"/>
      <c r="BD109" s="43"/>
      <c r="BE109" s="36">
        <f>SUM($BE$107:$BE$108)</f>
        <v>9006</v>
      </c>
      <c r="BF109" s="23">
        <f>SUM($BF$107:$BF$108)</f>
        <v>14911</v>
      </c>
      <c r="BG109" s="22">
        <f>SUM($BG$107:$BG$108)</f>
        <v>8395</v>
      </c>
      <c r="BH109" s="43"/>
      <c r="BI109" s="43"/>
      <c r="BJ109" s="43"/>
      <c r="BK109" s="36">
        <f>SUM($BK$107:$BK$108)</f>
        <v>9259</v>
      </c>
      <c r="BL109" s="22">
        <f>SUM($BL$107:$BL$108)</f>
        <v>8023</v>
      </c>
      <c r="BM109" s="43"/>
      <c r="BN109" s="23">
        <f>SUM($BN$107:$BN$108)</f>
        <v>25677</v>
      </c>
      <c r="BO109" s="22">
        <f>SUM($BO$107:$BO$108)</f>
        <v>8936</v>
      </c>
      <c r="BP109" s="23">
        <f>SUM($BP$107:$BP$108)</f>
        <v>8936</v>
      </c>
      <c r="BQ109" s="43"/>
      <c r="BR109" s="43"/>
      <c r="BS109" s="22">
        <f>SUM($BS$107:$BS$108)</f>
        <v>33</v>
      </c>
      <c r="BT109" s="23">
        <f>SUM($BT$107:$BT$108)</f>
        <v>33</v>
      </c>
      <c r="BU109" s="43"/>
      <c r="BV109" s="23">
        <f>SUM($BV$107:$BV$108)</f>
        <v>0</v>
      </c>
      <c r="BW109" s="43"/>
      <c r="BX109" s="23">
        <f>SUM($BX$107:$BX$108)</f>
        <v>0</v>
      </c>
      <c r="BY109" s="43"/>
      <c r="BZ109" s="43"/>
      <c r="CA109" s="22">
        <f>SUM($CA$107:$CA$108)</f>
        <v>6984</v>
      </c>
      <c r="CB109" s="43"/>
      <c r="CC109" s="43"/>
      <c r="CD109" s="22">
        <f>SUM($CD$107:$CD$108)</f>
        <v>5623</v>
      </c>
      <c r="CE109" s="36">
        <f>SUM($CE$107:$CE$108)</f>
        <v>9006</v>
      </c>
      <c r="CF109" s="23">
        <f>SUM($CF$107:$CF$108)</f>
        <v>21613</v>
      </c>
      <c r="CG109" s="43"/>
      <c r="CH109" s="23">
        <f>SUM($CH$107:$CH$108)</f>
        <v>0</v>
      </c>
      <c r="CI109" s="43"/>
      <c r="CJ109" s="23">
        <f>SUM($CJ$107:$CJ$108)</f>
        <v>0</v>
      </c>
      <c r="CK109" s="43"/>
      <c r="CL109" s="43"/>
      <c r="CM109" s="23">
        <f>SUM($CM$107:$CM$108)</f>
        <v>0</v>
      </c>
      <c r="CN109" s="22">
        <f>SUM($CN$107:$CN$108)</f>
        <v>803</v>
      </c>
      <c r="CO109" s="24">
        <f>SUM($CO$107:$CO$108)</f>
        <v>68</v>
      </c>
      <c r="CP109" s="22">
        <f>SUM($AY$109:$CO$109,-$BF$109,-$BN$109,-$BP$109,-$BT$109,-$BV$109,-$BX$109,-$CF$109,-$CH$109,-$CJ$109,-$CM$109)</f>
        <v>72041</v>
      </c>
      <c r="CQ109" s="25" t="s">
        <v>248</v>
      </c>
    </row>
    <row r="110" spans="2:95" ht="14.4" x14ac:dyDescent="0.3">
      <c r="B110" s="26">
        <v>51</v>
      </c>
      <c r="C110" s="27" t="s">
        <v>249</v>
      </c>
      <c r="D110" s="41"/>
      <c r="E110" s="41"/>
      <c r="F110" s="41"/>
      <c r="G110" s="28">
        <v>140</v>
      </c>
      <c r="H110" s="41"/>
      <c r="I110" s="41"/>
      <c r="J110" s="38"/>
      <c r="K110" s="29">
        <f>SUM($D$110:$J$110)</f>
        <v>140</v>
      </c>
      <c r="L110" s="28">
        <v>6</v>
      </c>
      <c r="M110" s="41"/>
      <c r="N110" s="41"/>
      <c r="O110" s="41"/>
      <c r="P110" s="38"/>
      <c r="Q110" s="28">
        <v>2</v>
      </c>
      <c r="R110" s="41"/>
      <c r="S110" s="29">
        <f>SUM($L$110:$R$110)</f>
        <v>8</v>
      </c>
      <c r="T110" s="28">
        <v>62</v>
      </c>
      <c r="U110" s="29">
        <f>SUM($T$110:$T$110)</f>
        <v>62</v>
      </c>
      <c r="V110" s="41"/>
      <c r="W110" s="41"/>
      <c r="X110" s="41"/>
      <c r="Y110" s="29">
        <f>SUM($V$110:$X$110)</f>
        <v>0</v>
      </c>
      <c r="Z110" s="41"/>
      <c r="AA110" s="29">
        <f>SUM($Z$110:$Z$110)</f>
        <v>0</v>
      </c>
      <c r="AB110" s="41"/>
      <c r="AC110" s="29">
        <f>SUM($AB$110:$AB$110)</f>
        <v>0</v>
      </c>
      <c r="AD110" s="41"/>
      <c r="AE110" s="41"/>
      <c r="AF110" s="28">
        <v>44</v>
      </c>
      <c r="AG110" s="41"/>
      <c r="AH110" s="41"/>
      <c r="AI110" s="28">
        <v>50</v>
      </c>
      <c r="AJ110" s="38"/>
      <c r="AK110" s="29">
        <f>SUM($AD$110:$AJ$110)</f>
        <v>94</v>
      </c>
      <c r="AL110" s="41"/>
      <c r="AM110" s="29">
        <f>SUM($AL$110:$AL$110)</f>
        <v>0</v>
      </c>
      <c r="AN110" s="41"/>
      <c r="AO110" s="29">
        <f>SUM($AN$110:$AN$110)</f>
        <v>0</v>
      </c>
      <c r="AP110" s="41"/>
      <c r="AQ110" s="41"/>
      <c r="AR110" s="29">
        <f>SUM($AP$110:$AQ$110)</f>
        <v>0</v>
      </c>
      <c r="AS110" s="28">
        <v>133</v>
      </c>
      <c r="AT110" s="28">
        <v>437</v>
      </c>
      <c r="AU110" s="30">
        <v>8.8092000000000004E-2</v>
      </c>
      <c r="AV110" s="31">
        <v>33</v>
      </c>
      <c r="AX110" s="26">
        <v>51</v>
      </c>
      <c r="AY110" s="43"/>
      <c r="AZ110" s="43"/>
      <c r="BA110" s="43"/>
      <c r="BB110" s="31">
        <v>12</v>
      </c>
      <c r="BC110" s="43"/>
      <c r="BD110" s="43"/>
      <c r="BE110" s="39"/>
      <c r="BF110" s="32">
        <f>SUM($AY$110:$BE$110)</f>
        <v>12</v>
      </c>
      <c r="BG110" s="31">
        <v>0</v>
      </c>
      <c r="BH110" s="43"/>
      <c r="BI110" s="43"/>
      <c r="BJ110" s="43"/>
      <c r="BK110" s="39"/>
      <c r="BL110" s="31">
        <v>0</v>
      </c>
      <c r="BM110" s="43"/>
      <c r="BN110" s="32">
        <f>SUM($BG$110:$BM$110)</f>
        <v>0</v>
      </c>
      <c r="BO110" s="31">
        <v>5</v>
      </c>
      <c r="BP110" s="32">
        <f>SUM($BO$110:$BO$110)</f>
        <v>5</v>
      </c>
      <c r="BQ110" s="43"/>
      <c r="BR110" s="43"/>
      <c r="BS110" s="31">
        <v>-33</v>
      </c>
      <c r="BT110" s="32">
        <f>SUM($BQ$110:$BS$110)</f>
        <v>-33</v>
      </c>
      <c r="BU110" s="43"/>
      <c r="BV110" s="32">
        <f>SUM($BU$110:$BU$110)</f>
        <v>0</v>
      </c>
      <c r="BW110" s="43"/>
      <c r="BX110" s="32">
        <f>SUM($BW$110:$BW$110)</f>
        <v>0</v>
      </c>
      <c r="BY110" s="43"/>
      <c r="BZ110" s="43"/>
      <c r="CA110" s="31">
        <v>3</v>
      </c>
      <c r="CB110" s="43"/>
      <c r="CC110" s="43"/>
      <c r="CD110" s="31">
        <v>4</v>
      </c>
      <c r="CE110" s="39"/>
      <c r="CF110" s="32">
        <f>SUM($BY$110:$CE$110)</f>
        <v>7</v>
      </c>
      <c r="CG110" s="43"/>
      <c r="CH110" s="32">
        <f>SUM($CG$110:$CG$110)</f>
        <v>0</v>
      </c>
      <c r="CI110" s="43"/>
      <c r="CJ110" s="32">
        <f>SUM($CI$110:$CI$110)</f>
        <v>0</v>
      </c>
      <c r="CK110" s="43"/>
      <c r="CL110" s="43"/>
      <c r="CM110" s="32">
        <f>SUM($CK$110:$CL$110)</f>
        <v>0</v>
      </c>
      <c r="CN110" s="31">
        <v>11</v>
      </c>
      <c r="CO110" s="33">
        <v>-2</v>
      </c>
      <c r="CP110" s="31"/>
      <c r="CQ110" s="34" t="s">
        <v>144</v>
      </c>
    </row>
    <row r="111" spans="2:95" ht="14.4" x14ac:dyDescent="0.3">
      <c r="B111" s="18"/>
      <c r="C111" s="19" t="s">
        <v>250</v>
      </c>
      <c r="D111" s="40"/>
      <c r="E111" s="40"/>
      <c r="F111" s="40"/>
      <c r="G111" s="20"/>
      <c r="H111" s="40"/>
      <c r="I111" s="40"/>
      <c r="J111" s="35"/>
      <c r="K111" s="21"/>
      <c r="L111" s="20"/>
      <c r="M111" s="40"/>
      <c r="N111" s="40"/>
      <c r="O111" s="40"/>
      <c r="P111" s="35"/>
      <c r="Q111" s="20"/>
      <c r="R111" s="40"/>
      <c r="S111" s="21"/>
      <c r="T111" s="20"/>
      <c r="U111" s="21"/>
      <c r="V111" s="40"/>
      <c r="W111" s="40"/>
      <c r="X111" s="40"/>
      <c r="Y111" s="21"/>
      <c r="Z111" s="40"/>
      <c r="AA111" s="21"/>
      <c r="AB111" s="40"/>
      <c r="AC111" s="21"/>
      <c r="AD111" s="40"/>
      <c r="AE111" s="40"/>
      <c r="AF111" s="20"/>
      <c r="AG111" s="40"/>
      <c r="AH111" s="40"/>
      <c r="AI111" s="20">
        <v>54</v>
      </c>
      <c r="AJ111" s="35"/>
      <c r="AK111" s="21"/>
      <c r="AL111" s="40"/>
      <c r="AM111" s="21"/>
      <c r="AN111" s="40"/>
      <c r="AO111" s="21"/>
      <c r="AP111" s="40"/>
      <c r="AQ111" s="40"/>
      <c r="AR111" s="21"/>
      <c r="AS111" s="18"/>
      <c r="AT111" s="18"/>
      <c r="AU111" s="18"/>
      <c r="AV111" s="18"/>
      <c r="AX111" s="18"/>
      <c r="AY111" s="43"/>
      <c r="AZ111" s="43"/>
      <c r="BA111" s="43"/>
      <c r="BB111" s="22">
        <f>SUM($BB$109:$BB$110)</f>
        <v>5917</v>
      </c>
      <c r="BC111" s="43"/>
      <c r="BD111" s="43"/>
      <c r="BE111" s="36">
        <f>SUM($BE$109:$BE$110)</f>
        <v>9006</v>
      </c>
      <c r="BF111" s="23">
        <f>SUM($BF$109:$BF$110)</f>
        <v>14923</v>
      </c>
      <c r="BG111" s="22">
        <f>SUM($BG$109:$BG$110)</f>
        <v>8395</v>
      </c>
      <c r="BH111" s="43"/>
      <c r="BI111" s="43"/>
      <c r="BJ111" s="43"/>
      <c r="BK111" s="36">
        <f>SUM($BK$109:$BK$110)</f>
        <v>9259</v>
      </c>
      <c r="BL111" s="22">
        <f>SUM($BL$109:$BL$110)</f>
        <v>8023</v>
      </c>
      <c r="BM111" s="43"/>
      <c r="BN111" s="23">
        <f>SUM($BN$109:$BN$110)</f>
        <v>25677</v>
      </c>
      <c r="BO111" s="22">
        <f>SUM($BO$109:$BO$110)</f>
        <v>8941</v>
      </c>
      <c r="BP111" s="23">
        <f>SUM($BP$109:$BP$110)</f>
        <v>8941</v>
      </c>
      <c r="BQ111" s="43"/>
      <c r="BR111" s="43"/>
      <c r="BS111" s="42">
        <f>SUM($BS$109:$BS$110)</f>
        <v>0</v>
      </c>
      <c r="BT111" s="23">
        <f>SUM($BT$109:$BT$110)</f>
        <v>0</v>
      </c>
      <c r="BU111" s="43"/>
      <c r="BV111" s="23">
        <f>SUM($BV$109:$BV$110)</f>
        <v>0</v>
      </c>
      <c r="BW111" s="43"/>
      <c r="BX111" s="23">
        <f>SUM($BX$109:$BX$110)</f>
        <v>0</v>
      </c>
      <c r="BY111" s="43"/>
      <c r="BZ111" s="43"/>
      <c r="CA111" s="22">
        <f>SUM($CA$109:$CA$110)</f>
        <v>6987</v>
      </c>
      <c r="CB111" s="43"/>
      <c r="CC111" s="43"/>
      <c r="CD111" s="22">
        <f>SUM($CD$109:$CD$110)</f>
        <v>5627</v>
      </c>
      <c r="CE111" s="36">
        <f>SUM($CE$109:$CE$110)</f>
        <v>9006</v>
      </c>
      <c r="CF111" s="23">
        <f>SUM($CF$109:$CF$110)</f>
        <v>21620</v>
      </c>
      <c r="CG111" s="43"/>
      <c r="CH111" s="23">
        <f>SUM($CH$109:$CH$110)</f>
        <v>0</v>
      </c>
      <c r="CI111" s="43"/>
      <c r="CJ111" s="23">
        <f>SUM($CJ$109:$CJ$110)</f>
        <v>0</v>
      </c>
      <c r="CK111" s="43"/>
      <c r="CL111" s="43"/>
      <c r="CM111" s="23">
        <f>SUM($CM$109:$CM$110)</f>
        <v>0</v>
      </c>
      <c r="CN111" s="22">
        <f>SUM($CN$109:$CN$110)</f>
        <v>814</v>
      </c>
      <c r="CO111" s="24">
        <f>SUM($CO$109:$CO$110)</f>
        <v>66</v>
      </c>
      <c r="CP111" s="22">
        <f>SUM($AY$111:$CO$111,-$BF$111,-$BN$111,-$BP$111,-$BT$111,-$BV$111,-$BX$111,-$CF$111,-$CH$111,-$CJ$111,-$CM$111)</f>
        <v>72041</v>
      </c>
      <c r="CQ111" s="25" t="s">
        <v>147</v>
      </c>
    </row>
    <row r="112" spans="2:95" ht="14.4" x14ac:dyDescent="0.3">
      <c r="B112" s="26">
        <v>52</v>
      </c>
      <c r="C112" s="27" t="s">
        <v>251</v>
      </c>
      <c r="D112" s="41"/>
      <c r="E112" s="41"/>
      <c r="F112" s="41"/>
      <c r="G112" s="28">
        <v>7</v>
      </c>
      <c r="H112" s="41"/>
      <c r="I112" s="41"/>
      <c r="J112" s="38"/>
      <c r="K112" s="29">
        <f>SUM($D$112:$J$112)</f>
        <v>7</v>
      </c>
      <c r="L112" s="28">
        <v>67</v>
      </c>
      <c r="M112" s="41"/>
      <c r="N112" s="41"/>
      <c r="O112" s="41"/>
      <c r="P112" s="38"/>
      <c r="Q112" s="28">
        <v>104</v>
      </c>
      <c r="R112" s="41"/>
      <c r="S112" s="29">
        <f>SUM($L$112:$R$112)</f>
        <v>171</v>
      </c>
      <c r="T112" s="28">
        <v>26</v>
      </c>
      <c r="U112" s="29">
        <f>SUM($T$112:$T$112)</f>
        <v>26</v>
      </c>
      <c r="V112" s="41"/>
      <c r="W112" s="41"/>
      <c r="X112" s="41"/>
      <c r="Y112" s="29">
        <f>SUM($V$112:$X$112)</f>
        <v>0</v>
      </c>
      <c r="Z112" s="41"/>
      <c r="AA112" s="29">
        <f>SUM($Z$112:$Z$112)</f>
        <v>0</v>
      </c>
      <c r="AB112" s="41"/>
      <c r="AC112" s="29">
        <f>SUM($AB$112:$AB$112)</f>
        <v>0</v>
      </c>
      <c r="AD112" s="41"/>
      <c r="AE112" s="41"/>
      <c r="AF112" s="28">
        <v>24</v>
      </c>
      <c r="AG112" s="41"/>
      <c r="AH112" s="41"/>
      <c r="AI112" s="28">
        <v>19</v>
      </c>
      <c r="AJ112" s="38"/>
      <c r="AK112" s="29">
        <f>SUM($AD$112:$AJ$112)</f>
        <v>43</v>
      </c>
      <c r="AL112" s="41"/>
      <c r="AM112" s="29">
        <f>SUM($AL$112:$AL$112)</f>
        <v>0</v>
      </c>
      <c r="AN112" s="41"/>
      <c r="AO112" s="29">
        <f>SUM($AN$112:$AN$112)</f>
        <v>0</v>
      </c>
      <c r="AP112" s="41"/>
      <c r="AQ112" s="41"/>
      <c r="AR112" s="29">
        <f>SUM($AP$112:$AQ$112)</f>
        <v>0</v>
      </c>
      <c r="AS112" s="28">
        <v>98</v>
      </c>
      <c r="AT112" s="28">
        <v>345</v>
      </c>
      <c r="AU112" s="30">
        <v>0.73333300000000001</v>
      </c>
      <c r="AV112" s="31">
        <v>253</v>
      </c>
      <c r="AX112" s="26">
        <v>52</v>
      </c>
      <c r="AY112" s="43"/>
      <c r="AZ112" s="43"/>
      <c r="BA112" s="43"/>
      <c r="BB112" s="31">
        <v>5</v>
      </c>
      <c r="BC112" s="43"/>
      <c r="BD112" s="43"/>
      <c r="BE112" s="39"/>
      <c r="BF112" s="32">
        <f>SUM($AY$112:$BE$112)</f>
        <v>5</v>
      </c>
      <c r="BG112" s="31">
        <v>49</v>
      </c>
      <c r="BH112" s="43"/>
      <c r="BI112" s="43"/>
      <c r="BJ112" s="43"/>
      <c r="BK112" s="39">
        <v>-253</v>
      </c>
      <c r="BL112" s="31">
        <v>76</v>
      </c>
      <c r="BM112" s="43"/>
      <c r="BN112" s="32">
        <f>SUM($BG$112:$BM$112)</f>
        <v>-128</v>
      </c>
      <c r="BO112" s="31">
        <v>19</v>
      </c>
      <c r="BP112" s="32">
        <f>SUM($BO$112:$BO$112)</f>
        <v>19</v>
      </c>
      <c r="BQ112" s="43"/>
      <c r="BR112" s="43"/>
      <c r="BS112" s="43"/>
      <c r="BT112" s="32">
        <f>SUM($BQ$112:$BS$112)</f>
        <v>0</v>
      </c>
      <c r="BU112" s="43"/>
      <c r="BV112" s="32">
        <f>SUM($BU$112:$BU$112)</f>
        <v>0</v>
      </c>
      <c r="BW112" s="43"/>
      <c r="BX112" s="32">
        <f>SUM($BW$112:$BW$112)</f>
        <v>0</v>
      </c>
      <c r="BY112" s="43"/>
      <c r="BZ112" s="43"/>
      <c r="CA112" s="31">
        <v>17</v>
      </c>
      <c r="CB112" s="43"/>
      <c r="CC112" s="43"/>
      <c r="CD112" s="31">
        <v>13</v>
      </c>
      <c r="CE112" s="39"/>
      <c r="CF112" s="32">
        <f>SUM($BY$112:$CE$112)</f>
        <v>30</v>
      </c>
      <c r="CG112" s="43"/>
      <c r="CH112" s="32">
        <f>SUM($CG$112:$CG$112)</f>
        <v>0</v>
      </c>
      <c r="CI112" s="43"/>
      <c r="CJ112" s="32">
        <f>SUM($CI$112:$CI$112)</f>
        <v>0</v>
      </c>
      <c r="CK112" s="43"/>
      <c r="CL112" s="43"/>
      <c r="CM112" s="32">
        <f>SUM($CK$112:$CL$112)</f>
        <v>0</v>
      </c>
      <c r="CN112" s="31">
        <v>71</v>
      </c>
      <c r="CO112" s="33">
        <v>3</v>
      </c>
      <c r="CP112" s="31"/>
      <c r="CQ112" s="34" t="s">
        <v>148</v>
      </c>
    </row>
    <row r="113" spans="2:95" ht="14.4" x14ac:dyDescent="0.3">
      <c r="B113" s="18"/>
      <c r="C113" s="19" t="s">
        <v>252</v>
      </c>
      <c r="D113" s="40"/>
      <c r="E113" s="40"/>
      <c r="F113" s="40"/>
      <c r="G113" s="20"/>
      <c r="H113" s="40"/>
      <c r="I113" s="40"/>
      <c r="J113" s="35"/>
      <c r="K113" s="21"/>
      <c r="L113" s="20"/>
      <c r="M113" s="40"/>
      <c r="N113" s="40"/>
      <c r="O113" s="40"/>
      <c r="P113" s="35"/>
      <c r="Q113" s="20"/>
      <c r="R113" s="40"/>
      <c r="S113" s="21"/>
      <c r="T113" s="20">
        <v>58</v>
      </c>
      <c r="U113" s="21"/>
      <c r="V113" s="40"/>
      <c r="W113" s="40"/>
      <c r="X113" s="40"/>
      <c r="Y113" s="21"/>
      <c r="Z113" s="40"/>
      <c r="AA113" s="21"/>
      <c r="AB113" s="40"/>
      <c r="AC113" s="21"/>
      <c r="AD113" s="40"/>
      <c r="AE113" s="40"/>
      <c r="AF113" s="20">
        <v>57</v>
      </c>
      <c r="AG113" s="40"/>
      <c r="AH113" s="40"/>
      <c r="AI113" s="40"/>
      <c r="AJ113" s="35"/>
      <c r="AK113" s="21"/>
      <c r="AL113" s="40"/>
      <c r="AM113" s="21"/>
      <c r="AN113" s="40"/>
      <c r="AO113" s="21"/>
      <c r="AP113" s="40"/>
      <c r="AQ113" s="40"/>
      <c r="AR113" s="21"/>
      <c r="AS113" s="18"/>
      <c r="AT113" s="18"/>
      <c r="AU113" s="18"/>
      <c r="AV113" s="18"/>
      <c r="AX113" s="18"/>
      <c r="AY113" s="43"/>
      <c r="AZ113" s="43"/>
      <c r="BA113" s="43"/>
      <c r="BB113" s="22">
        <f>SUM($BB$111:$BB$112)</f>
        <v>5922</v>
      </c>
      <c r="BC113" s="43"/>
      <c r="BD113" s="43"/>
      <c r="BE113" s="36">
        <f>SUM($BE$111:$BE$112)</f>
        <v>9006</v>
      </c>
      <c r="BF113" s="23">
        <f>SUM($BF$111:$BF$112)</f>
        <v>14928</v>
      </c>
      <c r="BG113" s="22">
        <f>SUM($BG$111:$BG$112)</f>
        <v>8444</v>
      </c>
      <c r="BH113" s="43"/>
      <c r="BI113" s="43"/>
      <c r="BJ113" s="43"/>
      <c r="BK113" s="36">
        <f>SUM($BK$111:$BK$112)</f>
        <v>9006</v>
      </c>
      <c r="BL113" s="22">
        <f>SUM($BL$111:$BL$112)</f>
        <v>8099</v>
      </c>
      <c r="BM113" s="43"/>
      <c r="BN113" s="23">
        <f>SUM($BN$111:$BN$112)</f>
        <v>25549</v>
      </c>
      <c r="BO113" s="22">
        <f>SUM($BO$111:$BO$112)</f>
        <v>8960</v>
      </c>
      <c r="BP113" s="23">
        <f>SUM($BP$111:$BP$112)</f>
        <v>8960</v>
      </c>
      <c r="BQ113" s="43"/>
      <c r="BR113" s="43"/>
      <c r="BS113" s="43"/>
      <c r="BT113" s="23">
        <f>SUM($BT$111:$BT$112)</f>
        <v>0</v>
      </c>
      <c r="BU113" s="43"/>
      <c r="BV113" s="23">
        <f>SUM($BV$111:$BV$112)</f>
        <v>0</v>
      </c>
      <c r="BW113" s="43"/>
      <c r="BX113" s="23">
        <f>SUM($BX$111:$BX$112)</f>
        <v>0</v>
      </c>
      <c r="BY113" s="43"/>
      <c r="BZ113" s="43"/>
      <c r="CA113" s="22">
        <f>SUM($CA$111:$CA$112)</f>
        <v>7004</v>
      </c>
      <c r="CB113" s="43"/>
      <c r="CC113" s="43"/>
      <c r="CD113" s="22">
        <f>SUM($CD$111:$CD$112)</f>
        <v>5640</v>
      </c>
      <c r="CE113" s="36">
        <f>SUM($CE$111:$CE$112)</f>
        <v>9006</v>
      </c>
      <c r="CF113" s="23">
        <f>SUM($CF$111:$CF$112)</f>
        <v>21650</v>
      </c>
      <c r="CG113" s="43"/>
      <c r="CH113" s="23">
        <f>SUM($CH$111:$CH$112)</f>
        <v>0</v>
      </c>
      <c r="CI113" s="43"/>
      <c r="CJ113" s="23">
        <f>SUM($CJ$111:$CJ$112)</f>
        <v>0</v>
      </c>
      <c r="CK113" s="43"/>
      <c r="CL113" s="43"/>
      <c r="CM113" s="23">
        <f>SUM($CM$111:$CM$112)</f>
        <v>0</v>
      </c>
      <c r="CN113" s="22">
        <f>SUM($CN$111:$CN$112)</f>
        <v>885</v>
      </c>
      <c r="CO113" s="24">
        <f>SUM($CO$111:$CO$112)</f>
        <v>69</v>
      </c>
      <c r="CP113" s="22">
        <f>SUM($AY$113:$CO$113,-$BF$113,-$BN$113,-$BP$113,-$BT$113,-$BV$113,-$BX$113,-$CF$113,-$CH$113,-$CJ$113,-$CM$113)</f>
        <v>72041</v>
      </c>
      <c r="CQ113" s="25" t="s">
        <v>149</v>
      </c>
    </row>
    <row r="114" spans="2:95" ht="14.4" x14ac:dyDescent="0.3">
      <c r="B114" s="26">
        <v>53</v>
      </c>
      <c r="C114" s="27" t="s">
        <v>253</v>
      </c>
      <c r="D114" s="41"/>
      <c r="E114" s="41"/>
      <c r="F114" s="41"/>
      <c r="G114" s="28">
        <v>329</v>
      </c>
      <c r="H114" s="41"/>
      <c r="I114" s="41"/>
      <c r="J114" s="38"/>
      <c r="K114" s="29">
        <f>SUM($D$114:$J$114)</f>
        <v>329</v>
      </c>
      <c r="L114" s="28">
        <v>96</v>
      </c>
      <c r="M114" s="41"/>
      <c r="N114" s="41"/>
      <c r="O114" s="41"/>
      <c r="P114" s="38"/>
      <c r="Q114" s="28">
        <v>158</v>
      </c>
      <c r="R114" s="41"/>
      <c r="S114" s="29">
        <f>SUM($L$114:$R$114)</f>
        <v>254</v>
      </c>
      <c r="T114" s="28">
        <v>464</v>
      </c>
      <c r="U114" s="29">
        <f>SUM($T$114:$T$114)</f>
        <v>464</v>
      </c>
      <c r="V114" s="41"/>
      <c r="W114" s="41"/>
      <c r="X114" s="41"/>
      <c r="Y114" s="29">
        <f>SUM($V$114:$X$114)</f>
        <v>0</v>
      </c>
      <c r="Z114" s="41"/>
      <c r="AA114" s="29">
        <f>SUM($Z$114:$Z$114)</f>
        <v>0</v>
      </c>
      <c r="AB114" s="41"/>
      <c r="AC114" s="29">
        <f>SUM($AB$114:$AB$114)</f>
        <v>0</v>
      </c>
      <c r="AD114" s="41"/>
      <c r="AE114" s="41"/>
      <c r="AF114" s="28">
        <v>3794</v>
      </c>
      <c r="AG114" s="41"/>
      <c r="AH114" s="41"/>
      <c r="AI114" s="41" t="s">
        <v>79</v>
      </c>
      <c r="AJ114" s="38"/>
      <c r="AK114" s="29">
        <f>SUM($AD$114:$AJ$114)</f>
        <v>3794</v>
      </c>
      <c r="AL114" s="41"/>
      <c r="AM114" s="29">
        <f>SUM($AL$114:$AL$114)</f>
        <v>0</v>
      </c>
      <c r="AN114" s="41"/>
      <c r="AO114" s="29">
        <f>SUM($AN$114:$AN$114)</f>
        <v>0</v>
      </c>
      <c r="AP114" s="41"/>
      <c r="AQ114" s="41"/>
      <c r="AR114" s="29">
        <f>SUM($AP$114:$AQ$114)</f>
        <v>0</v>
      </c>
      <c r="AS114" s="28">
        <v>428</v>
      </c>
      <c r="AT114" s="28">
        <v>5269</v>
      </c>
      <c r="AU114" s="30">
        <v>1</v>
      </c>
      <c r="AV114" s="31">
        <v>5269</v>
      </c>
      <c r="AX114" s="26">
        <v>53</v>
      </c>
      <c r="AY114" s="43"/>
      <c r="AZ114" s="43"/>
      <c r="BA114" s="43"/>
      <c r="BB114" s="31">
        <v>329</v>
      </c>
      <c r="BC114" s="43"/>
      <c r="BD114" s="43"/>
      <c r="BE114" s="39"/>
      <c r="BF114" s="32">
        <f>SUM($AY$114:$BE$114)</f>
        <v>329</v>
      </c>
      <c r="BG114" s="31">
        <v>96</v>
      </c>
      <c r="BH114" s="43"/>
      <c r="BI114" s="43"/>
      <c r="BJ114" s="43"/>
      <c r="BK114" s="39"/>
      <c r="BL114" s="31">
        <v>158</v>
      </c>
      <c r="BM114" s="43"/>
      <c r="BN114" s="32">
        <f>SUM($BG$114:$BM$114)</f>
        <v>254</v>
      </c>
      <c r="BO114" s="31">
        <v>464</v>
      </c>
      <c r="BP114" s="32">
        <f>SUM($BO$114:$BO$114)</f>
        <v>464</v>
      </c>
      <c r="BQ114" s="43"/>
      <c r="BR114" s="43"/>
      <c r="BS114" s="43"/>
      <c r="BT114" s="32">
        <f>SUM($BQ$114:$BS$114)</f>
        <v>0</v>
      </c>
      <c r="BU114" s="43"/>
      <c r="BV114" s="32">
        <f>SUM($BU$114:$BU$114)</f>
        <v>0</v>
      </c>
      <c r="BW114" s="43"/>
      <c r="BX114" s="32">
        <f>SUM($BW$114:$BW$114)</f>
        <v>0</v>
      </c>
      <c r="BY114" s="43"/>
      <c r="BZ114" s="43"/>
      <c r="CA114" s="31">
        <v>3794</v>
      </c>
      <c r="CB114" s="43"/>
      <c r="CC114" s="43"/>
      <c r="CD114" s="31">
        <v>-5269</v>
      </c>
      <c r="CE114" s="39"/>
      <c r="CF114" s="32">
        <f>SUM($BY$114:$CE$114)</f>
        <v>-1475</v>
      </c>
      <c r="CG114" s="43"/>
      <c r="CH114" s="32">
        <f>SUM($CG$114:$CG$114)</f>
        <v>0</v>
      </c>
      <c r="CI114" s="43"/>
      <c r="CJ114" s="32">
        <f>SUM($CI$114:$CI$114)</f>
        <v>0</v>
      </c>
      <c r="CK114" s="43"/>
      <c r="CL114" s="43"/>
      <c r="CM114" s="32">
        <f>SUM($CK$114:$CL$114)</f>
        <v>0</v>
      </c>
      <c r="CN114" s="31">
        <v>428</v>
      </c>
      <c r="CO114" s="33">
        <v>0</v>
      </c>
      <c r="CP114" s="31"/>
      <c r="CQ114" s="34" t="s">
        <v>150</v>
      </c>
    </row>
    <row r="115" spans="2:95" ht="14.4" x14ac:dyDescent="0.3">
      <c r="B115" s="18"/>
      <c r="C115" s="19" t="s">
        <v>252</v>
      </c>
      <c r="D115" s="40"/>
      <c r="E115" s="40"/>
      <c r="F115" s="40"/>
      <c r="G115" s="20"/>
      <c r="H115" s="40"/>
      <c r="I115" s="40"/>
      <c r="J115" s="35"/>
      <c r="K115" s="21"/>
      <c r="L115" s="20"/>
      <c r="M115" s="40"/>
      <c r="N115" s="40"/>
      <c r="O115" s="40"/>
      <c r="P115" s="35"/>
      <c r="Q115" s="20"/>
      <c r="R115" s="40"/>
      <c r="S115" s="21"/>
      <c r="T115" s="35"/>
      <c r="U115" s="21"/>
      <c r="V115" s="40"/>
      <c r="W115" s="40"/>
      <c r="X115" s="40"/>
      <c r="Y115" s="21"/>
      <c r="Z115" s="40"/>
      <c r="AA115" s="21"/>
      <c r="AB115" s="40"/>
      <c r="AC115" s="21"/>
      <c r="AD115" s="40"/>
      <c r="AE115" s="40"/>
      <c r="AF115" s="35"/>
      <c r="AG115" s="40"/>
      <c r="AH115" s="40"/>
      <c r="AI115" s="40"/>
      <c r="AJ115" s="35"/>
      <c r="AK115" s="21"/>
      <c r="AL115" s="40"/>
      <c r="AM115" s="21"/>
      <c r="AN115" s="40"/>
      <c r="AO115" s="21"/>
      <c r="AP115" s="40"/>
      <c r="AQ115" s="40"/>
      <c r="AR115" s="21"/>
      <c r="AS115" s="18"/>
      <c r="AT115" s="18"/>
      <c r="AU115" s="18"/>
      <c r="AV115" s="18"/>
      <c r="AX115" s="18"/>
      <c r="AY115" s="43"/>
      <c r="AZ115" s="43"/>
      <c r="BA115" s="43"/>
      <c r="BB115" s="22">
        <f>SUM($BB$113:$BB$114)</f>
        <v>6251</v>
      </c>
      <c r="BC115" s="43"/>
      <c r="BD115" s="43"/>
      <c r="BE115" s="36">
        <f>SUM($BE$113:$BE$114)</f>
        <v>9006</v>
      </c>
      <c r="BF115" s="23">
        <f>SUM($BF$113:$BF$114)</f>
        <v>15257</v>
      </c>
      <c r="BG115" s="22">
        <f>SUM($BG$113:$BG$114)</f>
        <v>8540</v>
      </c>
      <c r="BH115" s="43"/>
      <c r="BI115" s="43"/>
      <c r="BJ115" s="43"/>
      <c r="BK115" s="36">
        <f>SUM($BK$113:$BK$114)</f>
        <v>9006</v>
      </c>
      <c r="BL115" s="22">
        <f>SUM($BL$113:$BL$114)</f>
        <v>8257</v>
      </c>
      <c r="BM115" s="43"/>
      <c r="BN115" s="23">
        <f>SUM($BN$113:$BN$114)</f>
        <v>25803</v>
      </c>
      <c r="BO115" s="36">
        <f>SUM($BO$113:$BO$114)</f>
        <v>9424</v>
      </c>
      <c r="BP115" s="23">
        <f>SUM($BP$113:$BP$114)</f>
        <v>9424</v>
      </c>
      <c r="BQ115" s="43"/>
      <c r="BR115" s="43"/>
      <c r="BS115" s="43"/>
      <c r="BT115" s="23">
        <f>SUM($BT$113:$BT$114)</f>
        <v>0</v>
      </c>
      <c r="BU115" s="43"/>
      <c r="BV115" s="23">
        <f>SUM($BV$113:$BV$114)</f>
        <v>0</v>
      </c>
      <c r="BW115" s="43"/>
      <c r="BX115" s="23">
        <f>SUM($BX$113:$BX$114)</f>
        <v>0</v>
      </c>
      <c r="BY115" s="43"/>
      <c r="BZ115" s="43"/>
      <c r="CA115" s="36">
        <f>SUM($CA$113:$CA$114)</f>
        <v>10798</v>
      </c>
      <c r="CB115" s="43"/>
      <c r="CC115" s="43"/>
      <c r="CD115" s="22">
        <f>SUM($CD$113:$CD$114)</f>
        <v>371</v>
      </c>
      <c r="CE115" s="36">
        <f>SUM($CE$113:$CE$114)</f>
        <v>9006</v>
      </c>
      <c r="CF115" s="23">
        <f>SUM($CF$113:$CF$114)</f>
        <v>20175</v>
      </c>
      <c r="CG115" s="43"/>
      <c r="CH115" s="23">
        <f>SUM($CH$113:$CH$114)</f>
        <v>0</v>
      </c>
      <c r="CI115" s="43"/>
      <c r="CJ115" s="23">
        <f>SUM($CJ$113:$CJ$114)</f>
        <v>0</v>
      </c>
      <c r="CK115" s="43"/>
      <c r="CL115" s="43"/>
      <c r="CM115" s="23">
        <f>SUM($CM$113:$CM$114)</f>
        <v>0</v>
      </c>
      <c r="CN115" s="22">
        <f>SUM($CN$113:$CN$114)</f>
        <v>1313</v>
      </c>
      <c r="CO115" s="24">
        <f>SUM($CO$113:$CO$114)</f>
        <v>69</v>
      </c>
      <c r="CP115" s="22">
        <f>SUM($AY$115:$CO$115,-$BF$115,-$BN$115,-$BP$115,-$BT$115,-$BV$115,-$BX$115,-$CF$115,-$CH$115,-$CJ$115,-$CM$115)</f>
        <v>72041</v>
      </c>
      <c r="CQ115" s="37" t="s">
        <v>151</v>
      </c>
    </row>
    <row r="116" spans="2:95" ht="14.4" x14ac:dyDescent="0.3">
      <c r="B116" s="26">
        <v>54</v>
      </c>
      <c r="C116" s="27" t="s">
        <v>254</v>
      </c>
      <c r="D116" s="41"/>
      <c r="E116" s="41"/>
      <c r="F116" s="41"/>
      <c r="G116" s="28">
        <v>1</v>
      </c>
      <c r="H116" s="41"/>
      <c r="I116" s="41"/>
      <c r="J116" s="38"/>
      <c r="K116" s="29">
        <f>SUM($D$116:$J$116)</f>
        <v>1</v>
      </c>
      <c r="L116" s="28">
        <v>3</v>
      </c>
      <c r="M116" s="41"/>
      <c r="N116" s="41"/>
      <c r="O116" s="41"/>
      <c r="P116" s="38"/>
      <c r="Q116" s="28">
        <v>6</v>
      </c>
      <c r="R116" s="41"/>
      <c r="S116" s="29">
        <f>SUM($L$116:$R$116)</f>
        <v>9</v>
      </c>
      <c r="T116" s="38" t="s">
        <v>75</v>
      </c>
      <c r="U116" s="29">
        <f>SUM($T$116:$T$116)</f>
        <v>0</v>
      </c>
      <c r="V116" s="41"/>
      <c r="W116" s="41"/>
      <c r="X116" s="41"/>
      <c r="Y116" s="29">
        <f>SUM($V$116:$X$116)</f>
        <v>0</v>
      </c>
      <c r="Z116" s="41"/>
      <c r="AA116" s="29">
        <f>SUM($Z$116:$Z$116)</f>
        <v>0</v>
      </c>
      <c r="AB116" s="41"/>
      <c r="AC116" s="29">
        <f>SUM($AB$116:$AB$116)</f>
        <v>0</v>
      </c>
      <c r="AD116" s="41"/>
      <c r="AE116" s="41"/>
      <c r="AF116" s="38" t="s">
        <v>75</v>
      </c>
      <c r="AG116" s="41"/>
      <c r="AH116" s="41"/>
      <c r="AI116" s="41"/>
      <c r="AJ116" s="38"/>
      <c r="AK116" s="29">
        <f>SUM($AD$116:$AJ$116)</f>
        <v>0</v>
      </c>
      <c r="AL116" s="41"/>
      <c r="AM116" s="29">
        <f>SUM($AL$116:$AL$116)</f>
        <v>0</v>
      </c>
      <c r="AN116" s="41"/>
      <c r="AO116" s="29">
        <f>SUM($AN$116:$AN$116)</f>
        <v>0</v>
      </c>
      <c r="AP116" s="41"/>
      <c r="AQ116" s="41"/>
      <c r="AR116" s="29">
        <f>SUM($AP$116:$AQ$116)</f>
        <v>0</v>
      </c>
      <c r="AS116" s="28">
        <v>9</v>
      </c>
      <c r="AT116" s="28">
        <v>19</v>
      </c>
      <c r="AU116" s="30">
        <v>0.73333300000000001</v>
      </c>
      <c r="AV116" s="31">
        <v>13</v>
      </c>
      <c r="AX116" s="26">
        <v>54</v>
      </c>
      <c r="AY116" s="43"/>
      <c r="AZ116" s="43"/>
      <c r="BA116" s="43"/>
      <c r="BB116" s="31">
        <v>0</v>
      </c>
      <c r="BC116" s="43"/>
      <c r="BD116" s="43"/>
      <c r="BE116" s="39"/>
      <c r="BF116" s="32">
        <f>SUM($AY$116:$BE$116)</f>
        <v>0</v>
      </c>
      <c r="BG116" s="31">
        <v>2</v>
      </c>
      <c r="BH116" s="43"/>
      <c r="BI116" s="43"/>
      <c r="BJ116" s="43"/>
      <c r="BK116" s="39"/>
      <c r="BL116" s="31">
        <v>4</v>
      </c>
      <c r="BM116" s="43"/>
      <c r="BN116" s="32">
        <f>SUM($BG$116:$BM$116)</f>
        <v>6</v>
      </c>
      <c r="BO116" s="39"/>
      <c r="BP116" s="32">
        <f>SUM($BO$116:$BO$116)</f>
        <v>0</v>
      </c>
      <c r="BQ116" s="43"/>
      <c r="BR116" s="43"/>
      <c r="BS116" s="43"/>
      <c r="BT116" s="32">
        <f>SUM($BQ$116:$BS$116)</f>
        <v>0</v>
      </c>
      <c r="BU116" s="43"/>
      <c r="BV116" s="32">
        <f>SUM($BU$116:$BU$116)</f>
        <v>0</v>
      </c>
      <c r="BW116" s="43"/>
      <c r="BX116" s="32">
        <f>SUM($BW$116:$BW$116)</f>
        <v>0</v>
      </c>
      <c r="BY116" s="43"/>
      <c r="BZ116" s="43"/>
      <c r="CA116" s="39"/>
      <c r="CB116" s="43"/>
      <c r="CC116" s="43"/>
      <c r="CD116" s="31">
        <v>-13</v>
      </c>
      <c r="CE116" s="39"/>
      <c r="CF116" s="32">
        <f>SUM($BY$116:$CE$116)</f>
        <v>-13</v>
      </c>
      <c r="CG116" s="43"/>
      <c r="CH116" s="32">
        <f>SUM($CG$116:$CG$116)</f>
        <v>0</v>
      </c>
      <c r="CI116" s="43"/>
      <c r="CJ116" s="32">
        <f>SUM($CI$116:$CI$116)</f>
        <v>0</v>
      </c>
      <c r="CK116" s="43"/>
      <c r="CL116" s="43"/>
      <c r="CM116" s="32">
        <f>SUM($CK$116:$CL$116)</f>
        <v>0</v>
      </c>
      <c r="CN116" s="31">
        <v>6</v>
      </c>
      <c r="CO116" s="33">
        <v>1</v>
      </c>
      <c r="CP116" s="31"/>
      <c r="CQ116" s="34" t="s">
        <v>150</v>
      </c>
    </row>
    <row r="117" spans="2:95" ht="14.4" x14ac:dyDescent="0.3">
      <c r="B117" s="18"/>
      <c r="C117" s="19" t="s">
        <v>252</v>
      </c>
      <c r="D117" s="40"/>
      <c r="E117" s="40"/>
      <c r="F117" s="40"/>
      <c r="G117" s="20"/>
      <c r="H117" s="40"/>
      <c r="I117" s="40"/>
      <c r="J117" s="35"/>
      <c r="K117" s="21"/>
      <c r="L117" s="20"/>
      <c r="M117" s="40"/>
      <c r="N117" s="40"/>
      <c r="O117" s="40"/>
      <c r="P117" s="35"/>
      <c r="Q117" s="20"/>
      <c r="R117" s="40"/>
      <c r="S117" s="21"/>
      <c r="T117" s="35"/>
      <c r="U117" s="21"/>
      <c r="V117" s="40"/>
      <c r="W117" s="40"/>
      <c r="X117" s="40"/>
      <c r="Y117" s="21"/>
      <c r="Z117" s="40"/>
      <c r="AA117" s="21"/>
      <c r="AB117" s="40"/>
      <c r="AC117" s="21"/>
      <c r="AD117" s="40"/>
      <c r="AE117" s="40"/>
      <c r="AF117" s="35"/>
      <c r="AG117" s="40"/>
      <c r="AH117" s="40"/>
      <c r="AI117" s="40"/>
      <c r="AJ117" s="35"/>
      <c r="AK117" s="21"/>
      <c r="AL117" s="40"/>
      <c r="AM117" s="21"/>
      <c r="AN117" s="40"/>
      <c r="AO117" s="21"/>
      <c r="AP117" s="40"/>
      <c r="AQ117" s="40"/>
      <c r="AR117" s="21"/>
      <c r="AS117" s="18"/>
      <c r="AT117" s="18"/>
      <c r="AU117" s="18"/>
      <c r="AV117" s="18"/>
      <c r="AX117" s="18"/>
      <c r="AY117" s="43"/>
      <c r="AZ117" s="43"/>
      <c r="BA117" s="43"/>
      <c r="BB117" s="22">
        <f>SUM($BB$115:$BB$116)</f>
        <v>6251</v>
      </c>
      <c r="BC117" s="43"/>
      <c r="BD117" s="43"/>
      <c r="BE117" s="36">
        <f>SUM($BE$115:$BE$116)</f>
        <v>9006</v>
      </c>
      <c r="BF117" s="23">
        <f>SUM($BF$115:$BF$116)</f>
        <v>15257</v>
      </c>
      <c r="BG117" s="22">
        <f>SUM($BG$115:$BG$116)</f>
        <v>8542</v>
      </c>
      <c r="BH117" s="43"/>
      <c r="BI117" s="43"/>
      <c r="BJ117" s="43"/>
      <c r="BK117" s="36">
        <f>SUM($BK$115:$BK$116)</f>
        <v>9006</v>
      </c>
      <c r="BL117" s="22">
        <f>SUM($BL$115:$BL$116)</f>
        <v>8261</v>
      </c>
      <c r="BM117" s="43"/>
      <c r="BN117" s="23">
        <f>SUM($BN$115:$BN$116)</f>
        <v>25809</v>
      </c>
      <c r="BO117" s="36">
        <f>SUM($BO$115:$BO$116)</f>
        <v>9424</v>
      </c>
      <c r="BP117" s="23">
        <f>SUM($BP$115:$BP$116)</f>
        <v>9424</v>
      </c>
      <c r="BQ117" s="43"/>
      <c r="BR117" s="43"/>
      <c r="BS117" s="43"/>
      <c r="BT117" s="23">
        <f>SUM($BT$115:$BT$116)</f>
        <v>0</v>
      </c>
      <c r="BU117" s="43"/>
      <c r="BV117" s="23">
        <f>SUM($BV$115:$BV$116)</f>
        <v>0</v>
      </c>
      <c r="BW117" s="43"/>
      <c r="BX117" s="23">
        <f>SUM($BX$115:$BX$116)</f>
        <v>0</v>
      </c>
      <c r="BY117" s="43"/>
      <c r="BZ117" s="43"/>
      <c r="CA117" s="36">
        <f>SUM($CA$115:$CA$116)</f>
        <v>10798</v>
      </c>
      <c r="CB117" s="43"/>
      <c r="CC117" s="43"/>
      <c r="CD117" s="22">
        <f>SUM($CD$115:$CD$116)</f>
        <v>358</v>
      </c>
      <c r="CE117" s="36">
        <f>SUM($CE$115:$CE$116)</f>
        <v>9006</v>
      </c>
      <c r="CF117" s="23">
        <f>SUM($CF$115:$CF$116)</f>
        <v>20162</v>
      </c>
      <c r="CG117" s="43"/>
      <c r="CH117" s="23">
        <f>SUM($CH$115:$CH$116)</f>
        <v>0</v>
      </c>
      <c r="CI117" s="43"/>
      <c r="CJ117" s="23">
        <f>SUM($CJ$115:$CJ$116)</f>
        <v>0</v>
      </c>
      <c r="CK117" s="43"/>
      <c r="CL117" s="43"/>
      <c r="CM117" s="23">
        <f>SUM($CM$115:$CM$116)</f>
        <v>0</v>
      </c>
      <c r="CN117" s="22">
        <f>SUM($CN$115:$CN$116)</f>
        <v>1319</v>
      </c>
      <c r="CO117" s="24">
        <f>SUM($CO$115:$CO$116)</f>
        <v>70</v>
      </c>
      <c r="CP117" s="22">
        <f>SUM($AY$117:$CO$117,-$BF$117,-$BN$117,-$BP$117,-$BT$117,-$BV$117,-$BX$117,-$CF$117,-$CH$117,-$CJ$117,-$CM$117)</f>
        <v>72041</v>
      </c>
      <c r="CQ117" s="25" t="s">
        <v>255</v>
      </c>
    </row>
    <row r="118" spans="2:95" ht="14.4" x14ac:dyDescent="0.3">
      <c r="B118" s="26">
        <v>55</v>
      </c>
      <c r="C118" s="27" t="s">
        <v>256</v>
      </c>
      <c r="D118" s="41"/>
      <c r="E118" s="41"/>
      <c r="F118" s="41"/>
      <c r="G118" s="28">
        <v>120</v>
      </c>
      <c r="H118" s="41"/>
      <c r="I118" s="41"/>
      <c r="J118" s="38"/>
      <c r="K118" s="29">
        <f>SUM($D$118:$J$118)</f>
        <v>120</v>
      </c>
      <c r="L118" s="28">
        <v>5</v>
      </c>
      <c r="M118" s="41"/>
      <c r="N118" s="41"/>
      <c r="O118" s="41"/>
      <c r="P118" s="38"/>
      <c r="Q118" s="28">
        <v>34</v>
      </c>
      <c r="R118" s="41"/>
      <c r="S118" s="29">
        <f>SUM($L$118:$R$118)</f>
        <v>39</v>
      </c>
      <c r="T118" s="38"/>
      <c r="U118" s="29">
        <f>SUM($T$118:$T$118)</f>
        <v>0</v>
      </c>
      <c r="V118" s="41"/>
      <c r="W118" s="41"/>
      <c r="X118" s="41"/>
      <c r="Y118" s="29">
        <f>SUM($V$118:$X$118)</f>
        <v>0</v>
      </c>
      <c r="Z118" s="41"/>
      <c r="AA118" s="29">
        <f>SUM($Z$118:$Z$118)</f>
        <v>0</v>
      </c>
      <c r="AB118" s="41"/>
      <c r="AC118" s="29">
        <f>SUM($AB$118:$AB$118)</f>
        <v>0</v>
      </c>
      <c r="AD118" s="41"/>
      <c r="AE118" s="41"/>
      <c r="AF118" s="38"/>
      <c r="AG118" s="41"/>
      <c r="AH118" s="41"/>
      <c r="AI118" s="41"/>
      <c r="AJ118" s="38"/>
      <c r="AK118" s="29">
        <f>SUM($AD$118:$AJ$118)</f>
        <v>0</v>
      </c>
      <c r="AL118" s="41"/>
      <c r="AM118" s="29">
        <f>SUM($AL$118:$AL$118)</f>
        <v>0</v>
      </c>
      <c r="AN118" s="41"/>
      <c r="AO118" s="29">
        <f>SUM($AN$118:$AN$118)</f>
        <v>0</v>
      </c>
      <c r="AP118" s="41"/>
      <c r="AQ118" s="41"/>
      <c r="AR118" s="29">
        <f>SUM($AP$118:$AQ$118)</f>
        <v>0</v>
      </c>
      <c r="AS118" s="28">
        <v>291</v>
      </c>
      <c r="AT118" s="28">
        <v>450</v>
      </c>
      <c r="AU118" s="30">
        <v>0.71315099999999998</v>
      </c>
      <c r="AV118" s="31">
        <v>319</v>
      </c>
      <c r="AX118" s="26">
        <v>55</v>
      </c>
      <c r="AY118" s="43"/>
      <c r="AZ118" s="43"/>
      <c r="BA118" s="43"/>
      <c r="BB118" s="31">
        <v>85</v>
      </c>
      <c r="BC118" s="43"/>
      <c r="BD118" s="43"/>
      <c r="BE118" s="39"/>
      <c r="BF118" s="32">
        <f>SUM($AY$118:$BE$118)</f>
        <v>85</v>
      </c>
      <c r="BG118" s="31">
        <v>3</v>
      </c>
      <c r="BH118" s="43"/>
      <c r="BI118" s="43"/>
      <c r="BJ118" s="43"/>
      <c r="BK118" s="39"/>
      <c r="BL118" s="31">
        <v>24</v>
      </c>
      <c r="BM118" s="43"/>
      <c r="BN118" s="32">
        <f>SUM($BG$118:$BM$118)</f>
        <v>27</v>
      </c>
      <c r="BO118" s="39"/>
      <c r="BP118" s="32">
        <f>SUM($BO$118:$BO$118)</f>
        <v>0</v>
      </c>
      <c r="BQ118" s="43"/>
      <c r="BR118" s="43"/>
      <c r="BS118" s="43"/>
      <c r="BT118" s="32">
        <f>SUM($BQ$118:$BS$118)</f>
        <v>0</v>
      </c>
      <c r="BU118" s="43"/>
      <c r="BV118" s="32">
        <f>SUM($BU$118:$BU$118)</f>
        <v>0</v>
      </c>
      <c r="BW118" s="43"/>
      <c r="BX118" s="32">
        <f>SUM($BW$118:$BW$118)</f>
        <v>0</v>
      </c>
      <c r="BY118" s="43"/>
      <c r="BZ118" s="43"/>
      <c r="CA118" s="39"/>
      <c r="CB118" s="43"/>
      <c r="CC118" s="43"/>
      <c r="CD118" s="31">
        <v>-319</v>
      </c>
      <c r="CE118" s="39"/>
      <c r="CF118" s="32">
        <f>SUM($BY$118:$CE$118)</f>
        <v>-319</v>
      </c>
      <c r="CG118" s="43"/>
      <c r="CH118" s="32">
        <f>SUM($CG$118:$CG$118)</f>
        <v>0</v>
      </c>
      <c r="CI118" s="43"/>
      <c r="CJ118" s="32">
        <f>SUM($CI$118:$CI$118)</f>
        <v>0</v>
      </c>
      <c r="CK118" s="43"/>
      <c r="CL118" s="43"/>
      <c r="CM118" s="32">
        <f>SUM($CK$118:$CL$118)</f>
        <v>0</v>
      </c>
      <c r="CN118" s="31">
        <v>207</v>
      </c>
      <c r="CO118" s="33">
        <v>0</v>
      </c>
      <c r="CP118" s="31"/>
      <c r="CQ118" s="34" t="s">
        <v>150</v>
      </c>
    </row>
    <row r="119" spans="2:95" ht="14.4" x14ac:dyDescent="0.3">
      <c r="B119" s="18"/>
      <c r="C119" s="19" t="s">
        <v>252</v>
      </c>
      <c r="D119" s="40"/>
      <c r="E119" s="40"/>
      <c r="F119" s="40"/>
      <c r="G119" s="20"/>
      <c r="H119" s="40"/>
      <c r="I119" s="40"/>
      <c r="J119" s="35"/>
      <c r="K119" s="21"/>
      <c r="L119" s="20"/>
      <c r="M119" s="40"/>
      <c r="N119" s="40"/>
      <c r="O119" s="40"/>
      <c r="P119" s="35"/>
      <c r="Q119" s="20"/>
      <c r="R119" s="40"/>
      <c r="S119" s="21"/>
      <c r="T119" s="35"/>
      <c r="U119" s="21"/>
      <c r="V119" s="40"/>
      <c r="W119" s="40"/>
      <c r="X119" s="40"/>
      <c r="Y119" s="21"/>
      <c r="Z119" s="40"/>
      <c r="AA119" s="21"/>
      <c r="AB119" s="40"/>
      <c r="AC119" s="21"/>
      <c r="AD119" s="40"/>
      <c r="AE119" s="40"/>
      <c r="AF119" s="35"/>
      <c r="AG119" s="40"/>
      <c r="AH119" s="40"/>
      <c r="AI119" s="40"/>
      <c r="AJ119" s="35"/>
      <c r="AK119" s="21"/>
      <c r="AL119" s="40"/>
      <c r="AM119" s="21"/>
      <c r="AN119" s="40"/>
      <c r="AO119" s="21"/>
      <c r="AP119" s="40"/>
      <c r="AQ119" s="40"/>
      <c r="AR119" s="21"/>
      <c r="AS119" s="18"/>
      <c r="AT119" s="18"/>
      <c r="AU119" s="18"/>
      <c r="AV119" s="18"/>
      <c r="AX119" s="18"/>
      <c r="AY119" s="43"/>
      <c r="AZ119" s="43"/>
      <c r="BA119" s="43"/>
      <c r="BB119" s="22">
        <f>SUM($BB$117:$BB$118)</f>
        <v>6336</v>
      </c>
      <c r="BC119" s="43"/>
      <c r="BD119" s="43"/>
      <c r="BE119" s="36">
        <f>SUM($BE$117:$BE$118)</f>
        <v>9006</v>
      </c>
      <c r="BF119" s="23">
        <f>SUM($BF$117:$BF$118)</f>
        <v>15342</v>
      </c>
      <c r="BG119" s="22">
        <f>SUM($BG$117:$BG$118)</f>
        <v>8545</v>
      </c>
      <c r="BH119" s="43"/>
      <c r="BI119" s="43"/>
      <c r="BJ119" s="43"/>
      <c r="BK119" s="36">
        <f>SUM($BK$117:$BK$118)</f>
        <v>9006</v>
      </c>
      <c r="BL119" s="22">
        <f>SUM($BL$117:$BL$118)</f>
        <v>8285</v>
      </c>
      <c r="BM119" s="43"/>
      <c r="BN119" s="23">
        <f>SUM($BN$117:$BN$118)</f>
        <v>25836</v>
      </c>
      <c r="BO119" s="36">
        <f>SUM($BO$117:$BO$118)</f>
        <v>9424</v>
      </c>
      <c r="BP119" s="23">
        <f>SUM($BP$117:$BP$118)</f>
        <v>9424</v>
      </c>
      <c r="BQ119" s="43"/>
      <c r="BR119" s="43"/>
      <c r="BS119" s="43"/>
      <c r="BT119" s="23">
        <f>SUM($BT$117:$BT$118)</f>
        <v>0</v>
      </c>
      <c r="BU119" s="43"/>
      <c r="BV119" s="23">
        <f>SUM($BV$117:$BV$118)</f>
        <v>0</v>
      </c>
      <c r="BW119" s="43"/>
      <c r="BX119" s="23">
        <f>SUM($BX$117:$BX$118)</f>
        <v>0</v>
      </c>
      <c r="BY119" s="43"/>
      <c r="BZ119" s="43"/>
      <c r="CA119" s="36">
        <f>SUM($CA$117:$CA$118)</f>
        <v>10798</v>
      </c>
      <c r="CB119" s="43"/>
      <c r="CC119" s="43"/>
      <c r="CD119" s="22">
        <f>SUM($CD$117:$CD$118)</f>
        <v>39</v>
      </c>
      <c r="CE119" s="36">
        <f>SUM($CE$117:$CE$118)</f>
        <v>9006</v>
      </c>
      <c r="CF119" s="23">
        <f>SUM($CF$117:$CF$118)</f>
        <v>19843</v>
      </c>
      <c r="CG119" s="43"/>
      <c r="CH119" s="23">
        <f>SUM($CH$117:$CH$118)</f>
        <v>0</v>
      </c>
      <c r="CI119" s="43"/>
      <c r="CJ119" s="23">
        <f>SUM($CJ$117:$CJ$118)</f>
        <v>0</v>
      </c>
      <c r="CK119" s="43"/>
      <c r="CL119" s="43"/>
      <c r="CM119" s="23">
        <f>SUM($CM$117:$CM$118)</f>
        <v>0</v>
      </c>
      <c r="CN119" s="22">
        <f>SUM($CN$117:$CN$118)</f>
        <v>1526</v>
      </c>
      <c r="CO119" s="24">
        <f>SUM($CO$117:$CO$118)</f>
        <v>70</v>
      </c>
      <c r="CP119" s="22">
        <f>SUM($AY$119:$CO$119,-$BF$119,-$BN$119,-$BP$119,-$BT$119,-$BV$119,-$BX$119,-$CF$119,-$CH$119,-$CJ$119,-$CM$119)</f>
        <v>72041</v>
      </c>
      <c r="CQ119" s="25" t="s">
        <v>255</v>
      </c>
    </row>
    <row r="120" spans="2:95" ht="14.4" x14ac:dyDescent="0.3">
      <c r="B120" s="26">
        <v>56</v>
      </c>
      <c r="C120" s="27" t="s">
        <v>257</v>
      </c>
      <c r="D120" s="41"/>
      <c r="E120" s="41"/>
      <c r="F120" s="41"/>
      <c r="G120" s="28">
        <v>273</v>
      </c>
      <c r="H120" s="41"/>
      <c r="I120" s="41"/>
      <c r="J120" s="38"/>
      <c r="K120" s="29">
        <f>SUM($D$120:$J$120)</f>
        <v>273</v>
      </c>
      <c r="L120" s="28">
        <v>4</v>
      </c>
      <c r="M120" s="41"/>
      <c r="N120" s="41"/>
      <c r="O120" s="41"/>
      <c r="P120" s="38"/>
      <c r="Q120" s="28">
        <v>13</v>
      </c>
      <c r="R120" s="41"/>
      <c r="S120" s="29">
        <f>SUM($L$120:$R$120)</f>
        <v>17</v>
      </c>
      <c r="T120" s="38"/>
      <c r="U120" s="29">
        <f>SUM($T$120:$T$120)</f>
        <v>0</v>
      </c>
      <c r="V120" s="41"/>
      <c r="W120" s="41"/>
      <c r="X120" s="41"/>
      <c r="Y120" s="29">
        <f>SUM($V$120:$X$120)</f>
        <v>0</v>
      </c>
      <c r="Z120" s="41"/>
      <c r="AA120" s="29">
        <f>SUM($Z$120:$Z$120)</f>
        <v>0</v>
      </c>
      <c r="AB120" s="41"/>
      <c r="AC120" s="29">
        <f>SUM($AB$120:$AB$120)</f>
        <v>0</v>
      </c>
      <c r="AD120" s="41"/>
      <c r="AE120" s="41"/>
      <c r="AF120" s="38"/>
      <c r="AG120" s="41"/>
      <c r="AH120" s="41"/>
      <c r="AI120" s="41"/>
      <c r="AJ120" s="38"/>
      <c r="AK120" s="29">
        <f>SUM($AD$120:$AJ$120)</f>
        <v>0</v>
      </c>
      <c r="AL120" s="41"/>
      <c r="AM120" s="29">
        <f>SUM($AL$120:$AL$120)</f>
        <v>0</v>
      </c>
      <c r="AN120" s="41"/>
      <c r="AO120" s="29">
        <f>SUM($AN$120:$AN$120)</f>
        <v>0</v>
      </c>
      <c r="AP120" s="41"/>
      <c r="AQ120" s="41"/>
      <c r="AR120" s="29">
        <f>SUM($AP$120:$AQ$120)</f>
        <v>0</v>
      </c>
      <c r="AS120" s="28">
        <v>224</v>
      </c>
      <c r="AT120" s="28">
        <v>514</v>
      </c>
      <c r="AU120" s="30">
        <v>8.8092000000000004E-2</v>
      </c>
      <c r="AV120" s="31">
        <v>39</v>
      </c>
      <c r="AX120" s="26">
        <v>56</v>
      </c>
      <c r="AY120" s="43"/>
      <c r="AZ120" s="43"/>
      <c r="BA120" s="43"/>
      <c r="BB120" s="31">
        <v>24</v>
      </c>
      <c r="BC120" s="43"/>
      <c r="BD120" s="43"/>
      <c r="BE120" s="39"/>
      <c r="BF120" s="32">
        <f>SUM($AY$120:$BE$120)</f>
        <v>24</v>
      </c>
      <c r="BG120" s="31">
        <v>0</v>
      </c>
      <c r="BH120" s="43"/>
      <c r="BI120" s="43"/>
      <c r="BJ120" s="43"/>
      <c r="BK120" s="39"/>
      <c r="BL120" s="31">
        <v>1</v>
      </c>
      <c r="BM120" s="43"/>
      <c r="BN120" s="32">
        <f>SUM($BG$120:$BM$120)</f>
        <v>1</v>
      </c>
      <c r="BO120" s="39"/>
      <c r="BP120" s="32">
        <f>SUM($BO$120:$BO$120)</f>
        <v>0</v>
      </c>
      <c r="BQ120" s="43"/>
      <c r="BR120" s="43"/>
      <c r="BS120" s="43"/>
      <c r="BT120" s="32">
        <f>SUM($BQ$120:$BS$120)</f>
        <v>0</v>
      </c>
      <c r="BU120" s="43"/>
      <c r="BV120" s="32">
        <f>SUM($BU$120:$BU$120)</f>
        <v>0</v>
      </c>
      <c r="BW120" s="43"/>
      <c r="BX120" s="32">
        <f>SUM($BW$120:$BW$120)</f>
        <v>0</v>
      </c>
      <c r="BY120" s="43"/>
      <c r="BZ120" s="43"/>
      <c r="CA120" s="39"/>
      <c r="CB120" s="43"/>
      <c r="CC120" s="43"/>
      <c r="CD120" s="31">
        <v>-39</v>
      </c>
      <c r="CE120" s="39"/>
      <c r="CF120" s="32">
        <f>SUM($BY$120:$CE$120)</f>
        <v>-39</v>
      </c>
      <c r="CG120" s="43"/>
      <c r="CH120" s="32">
        <f>SUM($CG$120:$CG$120)</f>
        <v>0</v>
      </c>
      <c r="CI120" s="43"/>
      <c r="CJ120" s="32">
        <f>SUM($CI$120:$CI$120)</f>
        <v>0</v>
      </c>
      <c r="CK120" s="43"/>
      <c r="CL120" s="43"/>
      <c r="CM120" s="32">
        <f>SUM($CK$120:$CL$120)</f>
        <v>0</v>
      </c>
      <c r="CN120" s="31">
        <v>19</v>
      </c>
      <c r="CO120" s="33">
        <v>-5</v>
      </c>
      <c r="CP120" s="31"/>
      <c r="CQ120" s="34" t="s">
        <v>150</v>
      </c>
    </row>
    <row r="121" spans="2:95" ht="14.4" x14ac:dyDescent="0.3">
      <c r="B121" s="18"/>
      <c r="C121" s="19" t="s">
        <v>258</v>
      </c>
      <c r="D121" s="40"/>
      <c r="E121" s="40"/>
      <c r="F121" s="40"/>
      <c r="G121" s="20"/>
      <c r="H121" s="40"/>
      <c r="I121" s="40"/>
      <c r="J121" s="35"/>
      <c r="K121" s="21"/>
      <c r="L121" s="20"/>
      <c r="M121" s="40"/>
      <c r="N121" s="40"/>
      <c r="O121" s="40"/>
      <c r="P121" s="35"/>
      <c r="Q121" s="20"/>
      <c r="R121" s="40"/>
      <c r="S121" s="21"/>
      <c r="T121" s="35"/>
      <c r="U121" s="21"/>
      <c r="V121" s="40"/>
      <c r="W121" s="40"/>
      <c r="X121" s="40"/>
      <c r="Y121" s="21"/>
      <c r="Z121" s="40"/>
      <c r="AA121" s="21"/>
      <c r="AB121" s="40"/>
      <c r="AC121" s="21"/>
      <c r="AD121" s="40"/>
      <c r="AE121" s="40"/>
      <c r="AF121" s="35"/>
      <c r="AG121" s="40"/>
      <c r="AH121" s="40"/>
      <c r="AI121" s="40"/>
      <c r="AJ121" s="35"/>
      <c r="AK121" s="21"/>
      <c r="AL121" s="40"/>
      <c r="AM121" s="21"/>
      <c r="AN121" s="40"/>
      <c r="AO121" s="21"/>
      <c r="AP121" s="40"/>
      <c r="AQ121" s="40"/>
      <c r="AR121" s="21"/>
      <c r="AS121" s="18"/>
      <c r="AT121" s="18"/>
      <c r="AU121" s="18"/>
      <c r="AV121" s="18"/>
      <c r="AX121" s="18"/>
      <c r="AY121" s="43"/>
      <c r="AZ121" s="43"/>
      <c r="BA121" s="43"/>
      <c r="BB121" s="22">
        <f>SUM($BB$119:$BB$120)</f>
        <v>6360</v>
      </c>
      <c r="BC121" s="43"/>
      <c r="BD121" s="43"/>
      <c r="BE121" s="36">
        <f>SUM($BE$119:$BE$120)</f>
        <v>9006</v>
      </c>
      <c r="BF121" s="23">
        <f>SUM($BF$119:$BF$120)</f>
        <v>15366</v>
      </c>
      <c r="BG121" s="22">
        <f>SUM($BG$119:$BG$120)</f>
        <v>8545</v>
      </c>
      <c r="BH121" s="43"/>
      <c r="BI121" s="43"/>
      <c r="BJ121" s="43"/>
      <c r="BK121" s="36">
        <f>SUM($BK$119:$BK$120)</f>
        <v>9006</v>
      </c>
      <c r="BL121" s="22">
        <f>SUM($BL$119:$BL$120)</f>
        <v>8286</v>
      </c>
      <c r="BM121" s="43"/>
      <c r="BN121" s="23">
        <f>SUM($BN$119:$BN$120)</f>
        <v>25837</v>
      </c>
      <c r="BO121" s="36">
        <f>SUM($BO$119:$BO$120)</f>
        <v>9424</v>
      </c>
      <c r="BP121" s="23">
        <f>SUM($BP$119:$BP$120)</f>
        <v>9424</v>
      </c>
      <c r="BQ121" s="43"/>
      <c r="BR121" s="43"/>
      <c r="BS121" s="43"/>
      <c r="BT121" s="23">
        <f>SUM($BT$119:$BT$120)</f>
        <v>0</v>
      </c>
      <c r="BU121" s="43"/>
      <c r="BV121" s="23">
        <f>SUM($BV$119:$BV$120)</f>
        <v>0</v>
      </c>
      <c r="BW121" s="43"/>
      <c r="BX121" s="23">
        <f>SUM($BX$119:$BX$120)</f>
        <v>0</v>
      </c>
      <c r="BY121" s="43"/>
      <c r="BZ121" s="43"/>
      <c r="CA121" s="36">
        <f>SUM($CA$119:$CA$120)</f>
        <v>10798</v>
      </c>
      <c r="CB121" s="43"/>
      <c r="CC121" s="43"/>
      <c r="CD121" s="42">
        <f>SUM($CD$119:$CD$120)</f>
        <v>0</v>
      </c>
      <c r="CE121" s="36">
        <f>SUM($CE$119:$CE$120)</f>
        <v>9006</v>
      </c>
      <c r="CF121" s="23">
        <f>SUM($CF$119:$CF$120)</f>
        <v>19804</v>
      </c>
      <c r="CG121" s="43"/>
      <c r="CH121" s="23">
        <f>SUM($CH$119:$CH$120)</f>
        <v>0</v>
      </c>
      <c r="CI121" s="43"/>
      <c r="CJ121" s="23">
        <f>SUM($CJ$119:$CJ$120)</f>
        <v>0</v>
      </c>
      <c r="CK121" s="43"/>
      <c r="CL121" s="43"/>
      <c r="CM121" s="23">
        <f>SUM($CM$119:$CM$120)</f>
        <v>0</v>
      </c>
      <c r="CN121" s="22">
        <f>SUM($CN$119:$CN$120)</f>
        <v>1545</v>
      </c>
      <c r="CO121" s="24">
        <f>SUM($CO$119:$CO$120)</f>
        <v>65</v>
      </c>
      <c r="CP121" s="22">
        <f>SUM($AY$121:$CO$121,-$BF$121,-$BN$121,-$BP$121,-$BT$121,-$BV$121,-$BX$121,-$CF$121,-$CH$121,-$CJ$121,-$CM$121)</f>
        <v>72041</v>
      </c>
      <c r="CQ121" s="25" t="s">
        <v>153</v>
      </c>
    </row>
    <row r="122" spans="2:95" ht="14.4" x14ac:dyDescent="0.3">
      <c r="B122" s="26">
        <v>57</v>
      </c>
      <c r="C122" s="27" t="s">
        <v>259</v>
      </c>
      <c r="D122" s="41"/>
      <c r="E122" s="41"/>
      <c r="F122" s="41"/>
      <c r="G122" s="28">
        <v>956</v>
      </c>
      <c r="H122" s="41"/>
      <c r="I122" s="41"/>
      <c r="J122" s="38"/>
      <c r="K122" s="29">
        <f>SUM($D$122:$J$122)</f>
        <v>956</v>
      </c>
      <c r="L122" s="28">
        <v>134</v>
      </c>
      <c r="M122" s="41"/>
      <c r="N122" s="41"/>
      <c r="O122" s="41"/>
      <c r="P122" s="38"/>
      <c r="Q122" s="28">
        <v>261</v>
      </c>
      <c r="R122" s="41"/>
      <c r="S122" s="29">
        <f>SUM($L$122:$R$122)</f>
        <v>395</v>
      </c>
      <c r="T122" s="38"/>
      <c r="U122" s="29">
        <f>SUM($T$122:$T$122)</f>
        <v>0</v>
      </c>
      <c r="V122" s="41"/>
      <c r="W122" s="41"/>
      <c r="X122" s="41"/>
      <c r="Y122" s="29">
        <f>SUM($V$122:$X$122)</f>
        <v>0</v>
      </c>
      <c r="Z122" s="41"/>
      <c r="AA122" s="29">
        <f>SUM($Z$122:$Z$122)</f>
        <v>0</v>
      </c>
      <c r="AB122" s="41"/>
      <c r="AC122" s="29">
        <f>SUM($AB$122:$AB$122)</f>
        <v>0</v>
      </c>
      <c r="AD122" s="41"/>
      <c r="AE122" s="41"/>
      <c r="AF122" s="38"/>
      <c r="AG122" s="41"/>
      <c r="AH122" s="41"/>
      <c r="AI122" s="41"/>
      <c r="AJ122" s="38"/>
      <c r="AK122" s="29">
        <f>SUM($AD$122:$AJ$122)</f>
        <v>0</v>
      </c>
      <c r="AL122" s="41"/>
      <c r="AM122" s="29">
        <f>SUM($AL$122:$AL$122)</f>
        <v>0</v>
      </c>
      <c r="AN122" s="41"/>
      <c r="AO122" s="29">
        <f>SUM($AN$122:$AN$122)</f>
        <v>0</v>
      </c>
      <c r="AP122" s="41"/>
      <c r="AQ122" s="41"/>
      <c r="AR122" s="29">
        <f>SUM($AP$122:$AQ$122)</f>
        <v>0</v>
      </c>
      <c r="AS122" s="28">
        <v>2443</v>
      </c>
      <c r="AT122" s="28">
        <v>3794</v>
      </c>
      <c r="AU122" s="30">
        <v>0.47232400000000002</v>
      </c>
      <c r="AV122" s="31">
        <v>1792</v>
      </c>
      <c r="AX122" s="26">
        <v>57</v>
      </c>
      <c r="AY122" s="43"/>
      <c r="AZ122" s="43"/>
      <c r="BA122" s="43"/>
      <c r="BB122" s="31">
        <v>451</v>
      </c>
      <c r="BC122" s="43"/>
      <c r="BD122" s="43"/>
      <c r="BE122" s="39"/>
      <c r="BF122" s="32">
        <f>SUM($AY$122:$BE$122)</f>
        <v>451</v>
      </c>
      <c r="BG122" s="31">
        <v>63</v>
      </c>
      <c r="BH122" s="43"/>
      <c r="BI122" s="43"/>
      <c r="BJ122" s="43"/>
      <c r="BK122" s="39"/>
      <c r="BL122" s="31">
        <v>123</v>
      </c>
      <c r="BM122" s="43"/>
      <c r="BN122" s="32">
        <f>SUM($BG$122:$BM$122)</f>
        <v>186</v>
      </c>
      <c r="BO122" s="39"/>
      <c r="BP122" s="32">
        <f>SUM($BO$122:$BO$122)</f>
        <v>0</v>
      </c>
      <c r="BQ122" s="43"/>
      <c r="BR122" s="43"/>
      <c r="BS122" s="43"/>
      <c r="BT122" s="32">
        <f>SUM($BQ$122:$BS$122)</f>
        <v>0</v>
      </c>
      <c r="BU122" s="43"/>
      <c r="BV122" s="32">
        <f>SUM($BU$122:$BU$122)</f>
        <v>0</v>
      </c>
      <c r="BW122" s="43"/>
      <c r="BX122" s="32">
        <f>SUM($BW$122:$BW$122)</f>
        <v>0</v>
      </c>
      <c r="BY122" s="43"/>
      <c r="BZ122" s="43"/>
      <c r="CA122" s="39">
        <v>-1792</v>
      </c>
      <c r="CB122" s="43"/>
      <c r="CC122" s="43"/>
      <c r="CD122" s="43"/>
      <c r="CE122" s="39"/>
      <c r="CF122" s="32">
        <f>SUM($BY$122:$CE$122)</f>
        <v>-1792</v>
      </c>
      <c r="CG122" s="43"/>
      <c r="CH122" s="32">
        <f>SUM($CG$122:$CG$122)</f>
        <v>0</v>
      </c>
      <c r="CI122" s="43"/>
      <c r="CJ122" s="32">
        <f>SUM($CI$122:$CI$122)</f>
        <v>0</v>
      </c>
      <c r="CK122" s="43"/>
      <c r="CL122" s="43"/>
      <c r="CM122" s="32">
        <f>SUM($CK$122:$CL$122)</f>
        <v>0</v>
      </c>
      <c r="CN122" s="31">
        <v>1153</v>
      </c>
      <c r="CO122" s="33">
        <v>2</v>
      </c>
      <c r="CP122" s="31"/>
      <c r="CQ122" s="34" t="s">
        <v>154</v>
      </c>
    </row>
    <row r="123" spans="2:95" ht="14.4" x14ac:dyDescent="0.3">
      <c r="B123" s="18"/>
      <c r="C123" s="19" t="s">
        <v>260</v>
      </c>
      <c r="D123" s="40"/>
      <c r="E123" s="40"/>
      <c r="F123" s="40"/>
      <c r="G123" s="20"/>
      <c r="H123" s="40"/>
      <c r="I123" s="40"/>
      <c r="J123" s="35"/>
      <c r="K123" s="21"/>
      <c r="L123" s="20"/>
      <c r="M123" s="40"/>
      <c r="N123" s="40"/>
      <c r="O123" s="40"/>
      <c r="P123" s="35"/>
      <c r="Q123" s="20"/>
      <c r="R123" s="40"/>
      <c r="S123" s="21"/>
      <c r="T123" s="35"/>
      <c r="U123" s="21"/>
      <c r="V123" s="40"/>
      <c r="W123" s="40"/>
      <c r="X123" s="40"/>
      <c r="Y123" s="21"/>
      <c r="Z123" s="40"/>
      <c r="AA123" s="21"/>
      <c r="AB123" s="40"/>
      <c r="AC123" s="21"/>
      <c r="AD123" s="40"/>
      <c r="AE123" s="40"/>
      <c r="AF123" s="35"/>
      <c r="AG123" s="40"/>
      <c r="AH123" s="40"/>
      <c r="AI123" s="40"/>
      <c r="AJ123" s="35"/>
      <c r="AK123" s="21"/>
      <c r="AL123" s="40"/>
      <c r="AM123" s="21"/>
      <c r="AN123" s="40"/>
      <c r="AO123" s="21"/>
      <c r="AP123" s="40"/>
      <c r="AQ123" s="40"/>
      <c r="AR123" s="21"/>
      <c r="AS123" s="18"/>
      <c r="AT123" s="18"/>
      <c r="AU123" s="18"/>
      <c r="AV123" s="18"/>
      <c r="AX123" s="18"/>
      <c r="AY123" s="43"/>
      <c r="AZ123" s="43"/>
      <c r="BA123" s="43"/>
      <c r="BB123" s="22">
        <f>SUM($BB$121:$BB$122)</f>
        <v>6811</v>
      </c>
      <c r="BC123" s="43"/>
      <c r="BD123" s="43"/>
      <c r="BE123" s="36">
        <f>SUM($BE$121:$BE$122)</f>
        <v>9006</v>
      </c>
      <c r="BF123" s="23">
        <f>SUM($BF$121:$BF$122)</f>
        <v>15817</v>
      </c>
      <c r="BG123" s="22">
        <f>SUM($BG$121:$BG$122)</f>
        <v>8608</v>
      </c>
      <c r="BH123" s="43"/>
      <c r="BI123" s="43"/>
      <c r="BJ123" s="43"/>
      <c r="BK123" s="36">
        <f>SUM($BK$121:$BK$122)</f>
        <v>9006</v>
      </c>
      <c r="BL123" s="22">
        <f>SUM($BL$121:$BL$122)</f>
        <v>8409</v>
      </c>
      <c r="BM123" s="43"/>
      <c r="BN123" s="23">
        <f>SUM($BN$121:$BN$122)</f>
        <v>26023</v>
      </c>
      <c r="BO123" s="36">
        <f>SUM($BO$121:$BO$122)</f>
        <v>9424</v>
      </c>
      <c r="BP123" s="23">
        <f>SUM($BP$121:$BP$122)</f>
        <v>9424</v>
      </c>
      <c r="BQ123" s="43"/>
      <c r="BR123" s="43"/>
      <c r="BS123" s="43"/>
      <c r="BT123" s="23">
        <f>SUM($BT$121:$BT$122)</f>
        <v>0</v>
      </c>
      <c r="BU123" s="43"/>
      <c r="BV123" s="23">
        <f>SUM($BV$121:$BV$122)</f>
        <v>0</v>
      </c>
      <c r="BW123" s="43"/>
      <c r="BX123" s="23">
        <f>SUM($BX$121:$BX$122)</f>
        <v>0</v>
      </c>
      <c r="BY123" s="43"/>
      <c r="BZ123" s="43"/>
      <c r="CA123" s="36">
        <f>SUM($CA$121:$CA$122)</f>
        <v>9006</v>
      </c>
      <c r="CB123" s="43"/>
      <c r="CC123" s="43"/>
      <c r="CD123" s="43"/>
      <c r="CE123" s="36">
        <f>SUM($CE$121:$CE$122)</f>
        <v>9006</v>
      </c>
      <c r="CF123" s="23">
        <f>SUM($CF$121:$CF$122)</f>
        <v>18012</v>
      </c>
      <c r="CG123" s="43"/>
      <c r="CH123" s="23">
        <f>SUM($CH$121:$CH$122)</f>
        <v>0</v>
      </c>
      <c r="CI123" s="43"/>
      <c r="CJ123" s="23">
        <f>SUM($CJ$121:$CJ$122)</f>
        <v>0</v>
      </c>
      <c r="CK123" s="43"/>
      <c r="CL123" s="43"/>
      <c r="CM123" s="23">
        <f>SUM($CM$121:$CM$122)</f>
        <v>0</v>
      </c>
      <c r="CN123" s="22">
        <f>SUM($CN$121:$CN$122)</f>
        <v>2698</v>
      </c>
      <c r="CO123" s="24">
        <f>SUM($CO$121:$CO$122)</f>
        <v>67</v>
      </c>
      <c r="CP123" s="22">
        <f>SUM($AY$123:$CO$123,-$BF$123,-$BN$123,-$BP$123,-$BT$123,-$BV$123,-$BX$123,-$CF$123,-$CH$123,-$CJ$123,-$CM$123)</f>
        <v>72041</v>
      </c>
      <c r="CQ123" s="25"/>
    </row>
    <row r="124" spans="2:95" ht="14.4" x14ac:dyDescent="0.3">
      <c r="B124" s="26">
        <v>58</v>
      </c>
      <c r="C124" s="27" t="s">
        <v>259</v>
      </c>
      <c r="D124" s="41"/>
      <c r="E124" s="41"/>
      <c r="F124" s="41"/>
      <c r="G124" s="28">
        <v>99</v>
      </c>
      <c r="H124" s="41"/>
      <c r="I124" s="41"/>
      <c r="J124" s="38"/>
      <c r="K124" s="29">
        <f>SUM($D$124:$J$124)</f>
        <v>99</v>
      </c>
      <c r="L124" s="28">
        <v>29</v>
      </c>
      <c r="M124" s="41"/>
      <c r="N124" s="41"/>
      <c r="O124" s="41"/>
      <c r="P124" s="38"/>
      <c r="Q124" s="28">
        <v>59</v>
      </c>
      <c r="R124" s="41"/>
      <c r="S124" s="29">
        <f>SUM($L$124:$R$124)</f>
        <v>88</v>
      </c>
      <c r="T124" s="38"/>
      <c r="U124" s="29">
        <f>SUM($T$124:$T$124)</f>
        <v>0</v>
      </c>
      <c r="V124" s="41"/>
      <c r="W124" s="41"/>
      <c r="X124" s="41"/>
      <c r="Y124" s="29">
        <f>SUM($V$124:$X$124)</f>
        <v>0</v>
      </c>
      <c r="Z124" s="41"/>
      <c r="AA124" s="29">
        <f>SUM($Z$124:$Z$124)</f>
        <v>0</v>
      </c>
      <c r="AB124" s="41"/>
      <c r="AC124" s="29">
        <f>SUM($AB$124:$AB$124)</f>
        <v>0</v>
      </c>
      <c r="AD124" s="41"/>
      <c r="AE124" s="41"/>
      <c r="AF124" s="38"/>
      <c r="AG124" s="41"/>
      <c r="AH124" s="41"/>
      <c r="AI124" s="41"/>
      <c r="AJ124" s="38"/>
      <c r="AK124" s="29">
        <f>SUM($AD$124:$AJ$124)</f>
        <v>0</v>
      </c>
      <c r="AL124" s="41"/>
      <c r="AM124" s="29">
        <f>SUM($AL$124:$AL$124)</f>
        <v>0</v>
      </c>
      <c r="AN124" s="41"/>
      <c r="AO124" s="29">
        <f>SUM($AN$124:$AN$124)</f>
        <v>0</v>
      </c>
      <c r="AP124" s="41"/>
      <c r="AQ124" s="41"/>
      <c r="AR124" s="29">
        <f>SUM($AP$124:$AQ$124)</f>
        <v>0</v>
      </c>
      <c r="AS124" s="28">
        <v>277</v>
      </c>
      <c r="AT124" s="28">
        <v>464</v>
      </c>
      <c r="AU124" s="30">
        <v>0.90086200000000005</v>
      </c>
      <c r="AV124" s="31">
        <v>418</v>
      </c>
      <c r="AX124" s="26">
        <v>58</v>
      </c>
      <c r="AY124" s="43"/>
      <c r="AZ124" s="43"/>
      <c r="BA124" s="43"/>
      <c r="BB124" s="31">
        <v>89</v>
      </c>
      <c r="BC124" s="43"/>
      <c r="BD124" s="43"/>
      <c r="BE124" s="39"/>
      <c r="BF124" s="32">
        <f>SUM($AY$124:$BE$124)</f>
        <v>89</v>
      </c>
      <c r="BG124" s="31">
        <v>26</v>
      </c>
      <c r="BH124" s="43"/>
      <c r="BI124" s="43"/>
      <c r="BJ124" s="43"/>
      <c r="BK124" s="39"/>
      <c r="BL124" s="31">
        <v>53</v>
      </c>
      <c r="BM124" s="43"/>
      <c r="BN124" s="32">
        <f>SUM($BG$124:$BM$124)</f>
        <v>79</v>
      </c>
      <c r="BO124" s="39">
        <v>-418</v>
      </c>
      <c r="BP124" s="32">
        <f>SUM($BO$124:$BO$124)</f>
        <v>-418</v>
      </c>
      <c r="BQ124" s="43"/>
      <c r="BR124" s="43"/>
      <c r="BS124" s="43"/>
      <c r="BT124" s="32">
        <f>SUM($BQ$124:$BS$124)</f>
        <v>0</v>
      </c>
      <c r="BU124" s="43"/>
      <c r="BV124" s="32">
        <f>SUM($BU$124:$BU$124)</f>
        <v>0</v>
      </c>
      <c r="BW124" s="43"/>
      <c r="BX124" s="32">
        <f>SUM($BW$124:$BW$124)</f>
        <v>0</v>
      </c>
      <c r="BY124" s="43"/>
      <c r="BZ124" s="43"/>
      <c r="CA124" s="39"/>
      <c r="CB124" s="43"/>
      <c r="CC124" s="43"/>
      <c r="CD124" s="43"/>
      <c r="CE124" s="39"/>
      <c r="CF124" s="32">
        <f>SUM($BY$124:$CE$124)</f>
        <v>0</v>
      </c>
      <c r="CG124" s="43"/>
      <c r="CH124" s="32">
        <f>SUM($CG$124:$CG$124)</f>
        <v>0</v>
      </c>
      <c r="CI124" s="43"/>
      <c r="CJ124" s="32">
        <f>SUM($CI$124:$CI$124)</f>
        <v>0</v>
      </c>
      <c r="CK124" s="43"/>
      <c r="CL124" s="43"/>
      <c r="CM124" s="32">
        <f>SUM($CK$124:$CL$124)</f>
        <v>0</v>
      </c>
      <c r="CN124" s="31">
        <v>249</v>
      </c>
      <c r="CO124" s="33">
        <v>1</v>
      </c>
      <c r="CP124" s="31"/>
      <c r="CQ124" s="34" t="s">
        <v>155</v>
      </c>
    </row>
    <row r="125" spans="2:95" ht="14.4" x14ac:dyDescent="0.3">
      <c r="B125" s="18"/>
      <c r="D125" s="20"/>
      <c r="E125" s="20"/>
      <c r="F125" s="20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  <c r="R125" s="20"/>
      <c r="S125" s="21"/>
      <c r="T125" s="20"/>
      <c r="U125" s="21"/>
      <c r="V125" s="20"/>
      <c r="W125" s="20"/>
      <c r="X125" s="20"/>
      <c r="Y125" s="21"/>
      <c r="Z125" s="20"/>
      <c r="AA125" s="21"/>
      <c r="AB125" s="20"/>
      <c r="AC125" s="21"/>
      <c r="AD125" s="20"/>
      <c r="AE125" s="20"/>
      <c r="AF125" s="20"/>
      <c r="AG125" s="20"/>
      <c r="AH125" s="20"/>
      <c r="AI125" s="20"/>
      <c r="AJ125" s="20"/>
      <c r="AK125" s="21"/>
      <c r="AL125" s="20"/>
      <c r="AM125" s="21"/>
      <c r="AN125" s="20"/>
      <c r="AO125" s="21"/>
      <c r="AP125" s="20"/>
      <c r="AQ125" s="20"/>
      <c r="AR125" s="21"/>
      <c r="AS125" s="18"/>
      <c r="AT125" s="18"/>
      <c r="AU125" s="18"/>
      <c r="AV125" s="18"/>
      <c r="AX125" s="18"/>
      <c r="AY125" s="43"/>
      <c r="AZ125" s="43"/>
      <c r="BA125" s="43"/>
      <c r="BB125" s="22">
        <f>SUM($BB$123:$BB$124)</f>
        <v>6900</v>
      </c>
      <c r="BC125" s="43"/>
      <c r="BD125" s="43"/>
      <c r="BE125" s="36">
        <f>SUM($BE$123:$BE$124)</f>
        <v>9006</v>
      </c>
      <c r="BF125" s="23">
        <f>SUM($BF$123:$BF$124)</f>
        <v>15906</v>
      </c>
      <c r="BG125" s="36">
        <f>SUM($BG$123:$BG$124)</f>
        <v>8634</v>
      </c>
      <c r="BH125" s="43"/>
      <c r="BI125" s="43"/>
      <c r="BJ125" s="43"/>
      <c r="BK125" s="36">
        <f>SUM($BK$123:$BK$124)</f>
        <v>9006</v>
      </c>
      <c r="BL125" s="36">
        <f>SUM($BL$123:$BL$124)</f>
        <v>8462</v>
      </c>
      <c r="BM125" s="43"/>
      <c r="BN125" s="23">
        <f>SUM($BN$123:$BN$124)</f>
        <v>26102</v>
      </c>
      <c r="BO125" s="36">
        <f>SUM($BO$123:$BO$124)</f>
        <v>9006</v>
      </c>
      <c r="BP125" s="23">
        <f>SUM($BP$123:$BP$124)</f>
        <v>9006</v>
      </c>
      <c r="BQ125" s="43"/>
      <c r="BR125" s="43"/>
      <c r="BS125" s="43"/>
      <c r="BT125" s="23">
        <f>SUM($BT$123:$BT$124)</f>
        <v>0</v>
      </c>
      <c r="BU125" s="43"/>
      <c r="BV125" s="23">
        <f>SUM($BV$123:$BV$124)</f>
        <v>0</v>
      </c>
      <c r="BW125" s="43"/>
      <c r="BX125" s="23">
        <f>SUM($BX$123:$BX$124)</f>
        <v>0</v>
      </c>
      <c r="BY125" s="43"/>
      <c r="BZ125" s="43"/>
      <c r="CA125" s="36">
        <f>SUM($CA$123:$CA$124)</f>
        <v>9006</v>
      </c>
      <c r="CB125" s="43"/>
      <c r="CC125" s="43"/>
      <c r="CD125" s="43"/>
      <c r="CE125" s="36">
        <f>SUM($CE$123:$CE$124)</f>
        <v>9006</v>
      </c>
      <c r="CF125" s="23">
        <f>SUM($CF$123:$CF$124)</f>
        <v>18012</v>
      </c>
      <c r="CG125" s="43"/>
      <c r="CH125" s="23">
        <f>SUM($CH$123:$CH$124)</f>
        <v>0</v>
      </c>
      <c r="CI125" s="43"/>
      <c r="CJ125" s="23">
        <f>SUM($CJ$123:$CJ$124)</f>
        <v>0</v>
      </c>
      <c r="CK125" s="43"/>
      <c r="CL125" s="43"/>
      <c r="CM125" s="23">
        <f>SUM($CM$123:$CM$124)</f>
        <v>0</v>
      </c>
      <c r="CN125" s="22">
        <f>SUM($CN$123:$CN$124)</f>
        <v>2947</v>
      </c>
      <c r="CO125" s="24">
        <f>SUM($CO$123:$CO$124)</f>
        <v>68</v>
      </c>
      <c r="CP125" s="22">
        <f>SUM($AY$125:$CO$125,-$BF$125,-$BN$125,-$BP$125,-$BT$125,-$BV$125,-$BX$125,-$CF$125,-$CH$125,-$CJ$125,-$CM$125)</f>
        <v>72041</v>
      </c>
      <c r="CQ125" s="37" t="s">
        <v>156</v>
      </c>
    </row>
  </sheetData>
  <sheetProtection sheet="1" objects="1" scenarios="1"/>
  <pageMargins left="0.25" right="0.25" top="1" bottom="1" header="0.5" footer="0.5"/>
  <pageSetup paperSize="8" scale="51" fitToWidth="0" fitToHeight="0" pageOrder="overThenDown" orientation="landscape" r:id="rId1"/>
  <headerFooter>
    <oddHeader>&amp;L&amp;08 Chris Atkins&amp;C&amp;08 2024 House of Assembly - Division of Franklin&amp;R&amp;08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B807-D0C8-4BB5-8B61-3735468B1FF2}">
  <sheetPr>
    <pageSetUpPr autoPageBreaks="0"/>
  </sheetPr>
  <dimension ref="A1:CQ73"/>
  <sheetViews>
    <sheetView showGridLines="0" showRowColHeaders="0" workbookViewId="0"/>
  </sheetViews>
  <sheetFormatPr defaultRowHeight="13.2" x14ac:dyDescent="0.25"/>
  <cols>
    <col min="1" max="1" width="5.77734375" style="1" customWidth="1"/>
    <col min="2" max="2" width="7.88671875" style="1" customWidth="1"/>
    <col min="3" max="3" width="33.77734375" style="1" customWidth="1"/>
    <col min="4" max="6" width="8.77734375" style="1" customWidth="1"/>
    <col min="7" max="10" width="7.77734375" style="1" customWidth="1"/>
    <col min="11" max="11" width="8.77734375" style="1" hidden="1" customWidth="1"/>
    <col min="12" max="12" width="7.77734375" style="1" customWidth="1"/>
    <col min="13" max="13" width="8.77734375" style="1" customWidth="1"/>
    <col min="14" max="14" width="7.77734375" style="1" customWidth="1"/>
    <col min="15" max="15" width="8.77734375" style="1" customWidth="1"/>
    <col min="16" max="17" width="7.77734375" style="1" customWidth="1"/>
    <col min="18" max="18" width="8.77734375" style="1" customWidth="1"/>
    <col min="19" max="19" width="8.77734375" style="1" hidden="1" customWidth="1"/>
    <col min="20" max="20" width="7.77734375" style="1" customWidth="1"/>
    <col min="21" max="21" width="7.77734375" style="1" hidden="1" customWidth="1"/>
    <col min="22" max="24" width="8.77734375" style="1" customWidth="1"/>
    <col min="25" max="25" width="8.77734375" style="1" hidden="1" customWidth="1"/>
    <col min="26" max="26" width="8.77734375" style="1" customWidth="1"/>
    <col min="27" max="27" width="8.77734375" style="1" hidden="1" customWidth="1"/>
    <col min="28" max="28" width="7.77734375" style="1" customWidth="1"/>
    <col min="29" max="29" width="7.77734375" style="1" hidden="1" customWidth="1"/>
    <col min="30" max="33" width="8.77734375" style="1" customWidth="1"/>
    <col min="34" max="34" width="7.77734375" style="1" customWidth="1"/>
    <col min="35" max="35" width="8.77734375" style="1" customWidth="1"/>
    <col min="36" max="36" width="7.77734375" style="1" customWidth="1"/>
    <col min="37" max="37" width="8.77734375" style="1" hidden="1" customWidth="1"/>
    <col min="38" max="38" width="8.77734375" style="1" customWidth="1"/>
    <col min="39" max="39" width="8.77734375" style="1" hidden="1" customWidth="1"/>
    <col min="40" max="40" width="7.77734375" style="1" customWidth="1"/>
    <col min="41" max="41" width="7.77734375" style="1" hidden="1" customWidth="1"/>
    <col min="42" max="43" width="7.77734375" style="1" customWidth="1"/>
    <col min="44" max="44" width="7.77734375" style="1" hidden="1" customWidth="1"/>
    <col min="45" max="45" width="7.77734375" style="1" customWidth="1"/>
    <col min="46" max="46" width="8.77734375" style="1" customWidth="1"/>
    <col min="47" max="47" width="13.33203125" style="1" hidden="1" customWidth="1"/>
    <col min="48" max="48" width="8.77734375" style="1" customWidth="1"/>
    <col min="49" max="49" width="8.88671875" style="1"/>
    <col min="50" max="50" width="7.88671875" style="1" customWidth="1"/>
    <col min="51" max="53" width="8.77734375" style="1" customWidth="1"/>
    <col min="54" max="57" width="7.77734375" style="1" customWidth="1"/>
    <col min="58" max="58" width="8.77734375" style="1" hidden="1" customWidth="1"/>
    <col min="59" max="59" width="7.77734375" style="1" customWidth="1"/>
    <col min="60" max="60" width="8.77734375" style="1" customWidth="1"/>
    <col min="61" max="61" width="7.77734375" style="1" customWidth="1"/>
    <col min="62" max="62" width="8.77734375" style="1" customWidth="1"/>
    <col min="63" max="64" width="7.77734375" style="1" customWidth="1"/>
    <col min="65" max="65" width="8.77734375" style="1" customWidth="1"/>
    <col min="66" max="66" width="8.77734375" style="1" hidden="1" customWidth="1"/>
    <col min="67" max="67" width="7.77734375" style="1" customWidth="1"/>
    <col min="68" max="68" width="7.77734375" style="1" hidden="1" customWidth="1"/>
    <col min="69" max="71" width="8.77734375" style="1" customWidth="1"/>
    <col min="72" max="72" width="8.77734375" style="1" hidden="1" customWidth="1"/>
    <col min="73" max="73" width="8.77734375" style="1" customWidth="1"/>
    <col min="74" max="74" width="8.77734375" style="1" hidden="1" customWidth="1"/>
    <col min="75" max="75" width="7.77734375" style="1" customWidth="1"/>
    <col min="76" max="76" width="7.77734375" style="1" hidden="1" customWidth="1"/>
    <col min="77" max="80" width="8.77734375" style="1" customWidth="1"/>
    <col min="81" max="81" width="7.77734375" style="1" customWidth="1"/>
    <col min="82" max="82" width="8.77734375" style="1" customWidth="1"/>
    <col min="83" max="83" width="7.77734375" style="1" customWidth="1"/>
    <col min="84" max="84" width="8.77734375" style="1" hidden="1" customWidth="1"/>
    <col min="85" max="85" width="8.77734375" style="1" customWidth="1"/>
    <col min="86" max="86" width="8.77734375" style="1" hidden="1" customWidth="1"/>
    <col min="87" max="87" width="7.77734375" style="1" customWidth="1"/>
    <col min="88" max="88" width="7.77734375" style="1" hidden="1" customWidth="1"/>
    <col min="89" max="90" width="7.77734375" style="1" customWidth="1"/>
    <col min="91" max="91" width="7.77734375" style="1" hidden="1" customWidth="1"/>
    <col min="92" max="92" width="7.77734375" style="1" customWidth="1"/>
    <col min="93" max="94" width="8.77734375" style="1" customWidth="1"/>
    <col min="95" max="95" width="33.77734375" style="1" customWidth="1"/>
    <col min="96" max="16384" width="8.88671875" style="1"/>
  </cols>
  <sheetData>
    <row r="1" spans="1:95" ht="4.95" customHeight="1" x14ac:dyDescent="0.25">
      <c r="A1" s="1" t="s">
        <v>0</v>
      </c>
    </row>
    <row r="2" spans="1:95" ht="19.95" customHeight="1" x14ac:dyDescent="0.25">
      <c r="B2" s="2" t="s">
        <v>1</v>
      </c>
      <c r="AX2" s="3" t="s">
        <v>2</v>
      </c>
    </row>
    <row r="3" spans="1:95" ht="13.05" customHeight="1" x14ac:dyDescent="0.3">
      <c r="AY3" s="4">
        <v>72041</v>
      </c>
    </row>
    <row r="4" spans="1:95" ht="10.050000000000001" customHeight="1" x14ac:dyDescent="0.25">
      <c r="B4" s="5" t="s">
        <v>3</v>
      </c>
      <c r="AX4" s="6" t="s">
        <v>4</v>
      </c>
      <c r="AY4" s="7" t="s">
        <v>5</v>
      </c>
      <c r="AZ4" s="8" t="s">
        <v>6</v>
      </c>
    </row>
    <row r="5" spans="1:95" ht="13.05" customHeight="1" x14ac:dyDescent="0.25">
      <c r="B5" s="5" t="s">
        <v>7</v>
      </c>
      <c r="AY5" s="9" t="s">
        <v>8</v>
      </c>
    </row>
    <row r="6" spans="1:95" ht="19.95" customHeight="1" thickBot="1" x14ac:dyDescent="0.3">
      <c r="B6" s="10" t="s">
        <v>9</v>
      </c>
      <c r="AX6" s="10" t="s">
        <v>10</v>
      </c>
    </row>
    <row r="7" spans="1:95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3"/>
      <c r="V7" s="12" t="s">
        <v>14</v>
      </c>
      <c r="W7" s="12"/>
      <c r="X7" s="12"/>
      <c r="Y7" s="13"/>
      <c r="Z7" s="12" t="s">
        <v>15</v>
      </c>
      <c r="AA7" s="13"/>
      <c r="AB7" s="12" t="s">
        <v>16</v>
      </c>
      <c r="AC7" s="13"/>
      <c r="AD7" s="12" t="s">
        <v>17</v>
      </c>
      <c r="AE7" s="12"/>
      <c r="AF7" s="12"/>
      <c r="AG7" s="12"/>
      <c r="AH7" s="12"/>
      <c r="AI7" s="12"/>
      <c r="AJ7" s="12"/>
      <c r="AK7" s="13"/>
      <c r="AL7" s="12" t="s">
        <v>18</v>
      </c>
      <c r="AM7" s="13"/>
      <c r="AN7" s="12" t="s">
        <v>19</v>
      </c>
      <c r="AO7" s="13"/>
      <c r="AP7" s="12" t="s">
        <v>20</v>
      </c>
      <c r="AQ7" s="12"/>
      <c r="AR7" s="13"/>
      <c r="AS7" s="11"/>
      <c r="AT7" s="11"/>
      <c r="AU7" s="11"/>
      <c r="AV7" s="11"/>
      <c r="AX7" s="11"/>
      <c r="AY7" s="12" t="s">
        <v>11</v>
      </c>
      <c r="AZ7" s="12"/>
      <c r="BA7" s="12"/>
      <c r="BB7" s="12"/>
      <c r="BC7" s="12"/>
      <c r="BD7" s="12"/>
      <c r="BE7" s="12"/>
      <c r="BF7" s="13"/>
      <c r="BG7" s="12" t="s">
        <v>12</v>
      </c>
      <c r="BH7" s="12"/>
      <c r="BI7" s="12"/>
      <c r="BJ7" s="12"/>
      <c r="BK7" s="12"/>
      <c r="BL7" s="12"/>
      <c r="BM7" s="12"/>
      <c r="BN7" s="13"/>
      <c r="BO7" s="12" t="s">
        <v>13</v>
      </c>
      <c r="BP7" s="13"/>
      <c r="BQ7" s="12" t="s">
        <v>14</v>
      </c>
      <c r="BR7" s="12"/>
      <c r="BS7" s="12"/>
      <c r="BT7" s="13"/>
      <c r="BU7" s="12" t="s">
        <v>15</v>
      </c>
      <c r="BV7" s="13"/>
      <c r="BW7" s="12" t="s">
        <v>16</v>
      </c>
      <c r="BX7" s="13"/>
      <c r="BY7" s="12" t="s">
        <v>17</v>
      </c>
      <c r="BZ7" s="12"/>
      <c r="CA7" s="12"/>
      <c r="CB7" s="12"/>
      <c r="CC7" s="12"/>
      <c r="CD7" s="12"/>
      <c r="CE7" s="12"/>
      <c r="CF7" s="13"/>
      <c r="CG7" s="12" t="s">
        <v>18</v>
      </c>
      <c r="CH7" s="13"/>
      <c r="CI7" s="12" t="s">
        <v>19</v>
      </c>
      <c r="CJ7" s="13"/>
      <c r="CK7" s="12" t="s">
        <v>20</v>
      </c>
      <c r="CL7" s="12"/>
      <c r="CM7" s="13"/>
      <c r="CN7" s="11"/>
      <c r="CO7" s="11"/>
      <c r="CP7" s="11"/>
      <c r="CQ7" s="11"/>
    </row>
    <row r="8" spans="1:95" ht="105.6" thickBot="1" x14ac:dyDescent="0.3">
      <c r="B8" s="14" t="s">
        <v>21</v>
      </c>
      <c r="C8" s="15" t="s">
        <v>22</v>
      </c>
      <c r="D8" s="16" t="s">
        <v>23</v>
      </c>
      <c r="E8" s="16" t="s">
        <v>24</v>
      </c>
      <c r="F8" s="16" t="s">
        <v>25</v>
      </c>
      <c r="G8" s="16" t="s">
        <v>26</v>
      </c>
      <c r="H8" s="16" t="s">
        <v>27</v>
      </c>
      <c r="I8" s="16" t="s">
        <v>28</v>
      </c>
      <c r="J8" s="16" t="s">
        <v>29</v>
      </c>
      <c r="K8" s="17" t="s">
        <v>30</v>
      </c>
      <c r="L8" s="16" t="s">
        <v>31</v>
      </c>
      <c r="M8" s="16" t="s">
        <v>32</v>
      </c>
      <c r="N8" s="16" t="s">
        <v>33</v>
      </c>
      <c r="O8" s="16" t="s">
        <v>34</v>
      </c>
      <c r="P8" s="16" t="s">
        <v>35</v>
      </c>
      <c r="Q8" s="16" t="s">
        <v>36</v>
      </c>
      <c r="R8" s="16" t="s">
        <v>37</v>
      </c>
      <c r="S8" s="17" t="s">
        <v>38</v>
      </c>
      <c r="T8" s="16" t="s">
        <v>39</v>
      </c>
      <c r="U8" s="17" t="s">
        <v>40</v>
      </c>
      <c r="V8" s="16" t="s">
        <v>41</v>
      </c>
      <c r="W8" s="16" t="s">
        <v>42</v>
      </c>
      <c r="X8" s="16" t="s">
        <v>43</v>
      </c>
      <c r="Y8" s="17" t="s">
        <v>44</v>
      </c>
      <c r="Z8" s="16" t="s">
        <v>45</v>
      </c>
      <c r="AA8" s="17" t="s">
        <v>46</v>
      </c>
      <c r="AB8" s="16" t="s">
        <v>47</v>
      </c>
      <c r="AC8" s="17" t="s">
        <v>48</v>
      </c>
      <c r="AD8" s="16" t="s">
        <v>49</v>
      </c>
      <c r="AE8" s="16" t="s">
        <v>50</v>
      </c>
      <c r="AF8" s="16" t="s">
        <v>51</v>
      </c>
      <c r="AG8" s="16" t="s">
        <v>52</v>
      </c>
      <c r="AH8" s="16" t="s">
        <v>53</v>
      </c>
      <c r="AI8" s="16" t="s">
        <v>54</v>
      </c>
      <c r="AJ8" s="16" t="s">
        <v>55</v>
      </c>
      <c r="AK8" s="17" t="s">
        <v>56</v>
      </c>
      <c r="AL8" s="16" t="s">
        <v>57</v>
      </c>
      <c r="AM8" s="17" t="s">
        <v>58</v>
      </c>
      <c r="AN8" s="16" t="s">
        <v>59</v>
      </c>
      <c r="AO8" s="17" t="s">
        <v>60</v>
      </c>
      <c r="AP8" s="16" t="s">
        <v>61</v>
      </c>
      <c r="AQ8" s="16" t="s">
        <v>62</v>
      </c>
      <c r="AR8" s="17" t="s">
        <v>63</v>
      </c>
      <c r="AS8" s="14" t="s">
        <v>64</v>
      </c>
      <c r="AT8" s="14" t="s">
        <v>65</v>
      </c>
      <c r="AU8" s="14" t="s">
        <v>66</v>
      </c>
      <c r="AV8" s="14" t="s">
        <v>67</v>
      </c>
      <c r="AX8" s="14" t="s">
        <v>21</v>
      </c>
      <c r="AY8" s="16" t="s">
        <v>23</v>
      </c>
      <c r="AZ8" s="16" t="s">
        <v>24</v>
      </c>
      <c r="BA8" s="16" t="s">
        <v>25</v>
      </c>
      <c r="BB8" s="16" t="s">
        <v>26</v>
      </c>
      <c r="BC8" s="16" t="s">
        <v>27</v>
      </c>
      <c r="BD8" s="16" t="s">
        <v>28</v>
      </c>
      <c r="BE8" s="16" t="s">
        <v>29</v>
      </c>
      <c r="BF8" s="17" t="s">
        <v>30</v>
      </c>
      <c r="BG8" s="16" t="s">
        <v>31</v>
      </c>
      <c r="BH8" s="16" t="s">
        <v>32</v>
      </c>
      <c r="BI8" s="16" t="s">
        <v>33</v>
      </c>
      <c r="BJ8" s="16" t="s">
        <v>34</v>
      </c>
      <c r="BK8" s="16" t="s">
        <v>35</v>
      </c>
      <c r="BL8" s="16" t="s">
        <v>36</v>
      </c>
      <c r="BM8" s="16" t="s">
        <v>37</v>
      </c>
      <c r="BN8" s="17" t="s">
        <v>38</v>
      </c>
      <c r="BO8" s="16" t="s">
        <v>39</v>
      </c>
      <c r="BP8" s="17" t="s">
        <v>40</v>
      </c>
      <c r="BQ8" s="16" t="s">
        <v>41</v>
      </c>
      <c r="BR8" s="16" t="s">
        <v>42</v>
      </c>
      <c r="BS8" s="16" t="s">
        <v>43</v>
      </c>
      <c r="BT8" s="17" t="s">
        <v>44</v>
      </c>
      <c r="BU8" s="16" t="s">
        <v>45</v>
      </c>
      <c r="BV8" s="17" t="s">
        <v>46</v>
      </c>
      <c r="BW8" s="16" t="s">
        <v>47</v>
      </c>
      <c r="BX8" s="17" t="s">
        <v>48</v>
      </c>
      <c r="BY8" s="16" t="s">
        <v>49</v>
      </c>
      <c r="BZ8" s="16" t="s">
        <v>50</v>
      </c>
      <c r="CA8" s="16" t="s">
        <v>51</v>
      </c>
      <c r="CB8" s="16" t="s">
        <v>52</v>
      </c>
      <c r="CC8" s="16" t="s">
        <v>53</v>
      </c>
      <c r="CD8" s="16" t="s">
        <v>54</v>
      </c>
      <c r="CE8" s="16" t="s">
        <v>55</v>
      </c>
      <c r="CF8" s="17" t="s">
        <v>56</v>
      </c>
      <c r="CG8" s="16" t="s">
        <v>57</v>
      </c>
      <c r="CH8" s="17" t="s">
        <v>58</v>
      </c>
      <c r="CI8" s="16" t="s">
        <v>59</v>
      </c>
      <c r="CJ8" s="17" t="s">
        <v>60</v>
      </c>
      <c r="CK8" s="16" t="s">
        <v>61</v>
      </c>
      <c r="CL8" s="16" t="s">
        <v>62</v>
      </c>
      <c r="CM8" s="17" t="s">
        <v>63</v>
      </c>
      <c r="CN8" s="14" t="s">
        <v>68</v>
      </c>
      <c r="CO8" s="14" t="s">
        <v>69</v>
      </c>
      <c r="CP8" s="14" t="s">
        <v>70</v>
      </c>
      <c r="CQ8" s="15" t="s">
        <v>71</v>
      </c>
    </row>
    <row r="9" spans="1:95" ht="14.4" thickTop="1" x14ac:dyDescent="0.25">
      <c r="B9" s="18"/>
      <c r="C9" s="19"/>
      <c r="D9" s="20"/>
      <c r="E9" s="20"/>
      <c r="F9" s="20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0"/>
      <c r="S9" s="21"/>
      <c r="T9" s="20"/>
      <c r="U9" s="21"/>
      <c r="V9" s="20"/>
      <c r="W9" s="20"/>
      <c r="X9" s="20"/>
      <c r="Y9" s="21"/>
      <c r="Z9" s="20"/>
      <c r="AA9" s="21"/>
      <c r="AB9" s="20"/>
      <c r="AC9" s="21"/>
      <c r="AD9" s="20"/>
      <c r="AE9" s="20"/>
      <c r="AF9" s="20"/>
      <c r="AG9" s="20"/>
      <c r="AH9" s="20"/>
      <c r="AI9" s="20"/>
      <c r="AJ9" s="20"/>
      <c r="AK9" s="21"/>
      <c r="AL9" s="20"/>
      <c r="AM9" s="21"/>
      <c r="AN9" s="20"/>
      <c r="AO9" s="21"/>
      <c r="AP9" s="20"/>
      <c r="AQ9" s="20"/>
      <c r="AR9" s="21"/>
      <c r="AS9" s="20"/>
      <c r="AT9" s="20"/>
      <c r="AU9" s="20"/>
      <c r="AV9" s="20"/>
      <c r="AX9" s="18"/>
      <c r="AY9" s="22"/>
      <c r="AZ9" s="22"/>
      <c r="BA9" s="22"/>
      <c r="BB9" s="22"/>
      <c r="BC9" s="22"/>
      <c r="BD9" s="22"/>
      <c r="BE9" s="22"/>
      <c r="BF9" s="23"/>
      <c r="BG9" s="22"/>
      <c r="BH9" s="22"/>
      <c r="BI9" s="22"/>
      <c r="BJ9" s="22"/>
      <c r="BK9" s="22"/>
      <c r="BL9" s="22"/>
      <c r="BM9" s="22"/>
      <c r="BN9" s="23"/>
      <c r="BO9" s="22"/>
      <c r="BP9" s="23"/>
      <c r="BQ9" s="22"/>
      <c r="BR9" s="22"/>
      <c r="BS9" s="22"/>
      <c r="BT9" s="23"/>
      <c r="BU9" s="22"/>
      <c r="BV9" s="23"/>
      <c r="BW9" s="22"/>
      <c r="BX9" s="23"/>
      <c r="BY9" s="22"/>
      <c r="BZ9" s="22"/>
      <c r="CA9" s="22"/>
      <c r="CB9" s="22"/>
      <c r="CC9" s="22"/>
      <c r="CD9" s="22"/>
      <c r="CE9" s="22"/>
      <c r="CF9" s="23"/>
      <c r="CG9" s="22"/>
      <c r="CH9" s="23"/>
      <c r="CI9" s="22"/>
      <c r="CJ9" s="23"/>
      <c r="CK9" s="22"/>
      <c r="CL9" s="22"/>
      <c r="CM9" s="23"/>
      <c r="CN9" s="22"/>
      <c r="CO9" s="24"/>
      <c r="CP9" s="22"/>
      <c r="CQ9" s="25"/>
    </row>
    <row r="10" spans="1:95" ht="13.8" x14ac:dyDescent="0.25">
      <c r="B10" s="26">
        <v>1</v>
      </c>
      <c r="C10" s="27" t="s">
        <v>72</v>
      </c>
      <c r="D10" s="28">
        <v>762</v>
      </c>
      <c r="E10" s="28">
        <v>810</v>
      </c>
      <c r="F10" s="28">
        <v>778</v>
      </c>
      <c r="G10" s="28">
        <v>1010</v>
      </c>
      <c r="H10" s="28">
        <v>614</v>
      </c>
      <c r="I10" s="28">
        <v>412</v>
      </c>
      <c r="J10" s="28">
        <v>9876</v>
      </c>
      <c r="K10" s="29">
        <v>14262</v>
      </c>
      <c r="L10" s="28">
        <v>6661</v>
      </c>
      <c r="M10" s="28">
        <v>1449</v>
      </c>
      <c r="N10" s="28">
        <v>972</v>
      </c>
      <c r="O10" s="28">
        <v>1463</v>
      </c>
      <c r="P10" s="28">
        <v>6093</v>
      </c>
      <c r="Q10" s="28">
        <v>4811</v>
      </c>
      <c r="R10" s="28">
        <v>3078</v>
      </c>
      <c r="S10" s="29">
        <v>24527</v>
      </c>
      <c r="T10" s="28">
        <v>6312</v>
      </c>
      <c r="U10" s="29">
        <v>6312</v>
      </c>
      <c r="V10" s="28">
        <v>1063</v>
      </c>
      <c r="W10" s="28">
        <v>1025</v>
      </c>
      <c r="X10" s="28">
        <v>1418</v>
      </c>
      <c r="Y10" s="29">
        <v>3506</v>
      </c>
      <c r="Z10" s="28">
        <v>1122</v>
      </c>
      <c r="AA10" s="29">
        <v>1122</v>
      </c>
      <c r="AB10" s="28">
        <v>597</v>
      </c>
      <c r="AC10" s="29">
        <v>597</v>
      </c>
      <c r="AD10" s="28">
        <v>1736</v>
      </c>
      <c r="AE10" s="28">
        <v>946</v>
      </c>
      <c r="AF10" s="28">
        <v>3613</v>
      </c>
      <c r="AG10" s="28">
        <v>1808</v>
      </c>
      <c r="AH10" s="28">
        <v>613</v>
      </c>
      <c r="AI10" s="28">
        <v>2908</v>
      </c>
      <c r="AJ10" s="28">
        <v>8055</v>
      </c>
      <c r="AK10" s="29">
        <v>19679</v>
      </c>
      <c r="AL10" s="28">
        <v>1154</v>
      </c>
      <c r="AM10" s="29">
        <v>1154</v>
      </c>
      <c r="AN10" s="28">
        <v>552</v>
      </c>
      <c r="AO10" s="29">
        <v>552</v>
      </c>
      <c r="AP10" s="28">
        <v>144</v>
      </c>
      <c r="AQ10" s="28">
        <v>186</v>
      </c>
      <c r="AR10" s="29">
        <v>330</v>
      </c>
      <c r="AS10" s="28">
        <v>0</v>
      </c>
      <c r="AT10" s="28">
        <v>72041</v>
      </c>
      <c r="AU10" s="30">
        <v>1</v>
      </c>
      <c r="AV10" s="31">
        <v>72041</v>
      </c>
      <c r="AX10" s="26">
        <v>1</v>
      </c>
      <c r="AY10" s="31">
        <v>762</v>
      </c>
      <c r="AZ10" s="31">
        <v>810</v>
      </c>
      <c r="BA10" s="31">
        <v>778</v>
      </c>
      <c r="BB10" s="31">
        <v>1010</v>
      </c>
      <c r="BC10" s="31">
        <v>614</v>
      </c>
      <c r="BD10" s="31">
        <v>412</v>
      </c>
      <c r="BE10" s="31">
        <v>9876</v>
      </c>
      <c r="BF10" s="32">
        <v>14262</v>
      </c>
      <c r="BG10" s="31">
        <v>6661</v>
      </c>
      <c r="BH10" s="31">
        <v>1449</v>
      </c>
      <c r="BI10" s="31">
        <v>972</v>
      </c>
      <c r="BJ10" s="31">
        <v>1463</v>
      </c>
      <c r="BK10" s="31">
        <v>6093</v>
      </c>
      <c r="BL10" s="31">
        <v>4811</v>
      </c>
      <c r="BM10" s="31">
        <v>3078</v>
      </c>
      <c r="BN10" s="32">
        <v>24527</v>
      </c>
      <c r="BO10" s="31">
        <v>6312</v>
      </c>
      <c r="BP10" s="32">
        <v>6312</v>
      </c>
      <c r="BQ10" s="31">
        <v>1063</v>
      </c>
      <c r="BR10" s="31">
        <v>1025</v>
      </c>
      <c r="BS10" s="31">
        <v>1418</v>
      </c>
      <c r="BT10" s="32">
        <v>3506</v>
      </c>
      <c r="BU10" s="31">
        <v>1122</v>
      </c>
      <c r="BV10" s="32">
        <v>1122</v>
      </c>
      <c r="BW10" s="31">
        <v>597</v>
      </c>
      <c r="BX10" s="32">
        <v>597</v>
      </c>
      <c r="BY10" s="31">
        <v>1736</v>
      </c>
      <c r="BZ10" s="31">
        <v>946</v>
      </c>
      <c r="CA10" s="31">
        <v>3613</v>
      </c>
      <c r="CB10" s="31">
        <v>1808</v>
      </c>
      <c r="CC10" s="31">
        <v>613</v>
      </c>
      <c r="CD10" s="31">
        <v>2908</v>
      </c>
      <c r="CE10" s="31">
        <v>8055</v>
      </c>
      <c r="CF10" s="32">
        <v>19679</v>
      </c>
      <c r="CG10" s="31">
        <v>1154</v>
      </c>
      <c r="CH10" s="32">
        <v>1154</v>
      </c>
      <c r="CI10" s="31">
        <v>552</v>
      </c>
      <c r="CJ10" s="32">
        <v>552</v>
      </c>
      <c r="CK10" s="31">
        <v>144</v>
      </c>
      <c r="CL10" s="31">
        <v>186</v>
      </c>
      <c r="CM10" s="32">
        <v>330</v>
      </c>
      <c r="CN10" s="31">
        <v>0</v>
      </c>
      <c r="CO10" s="33">
        <v>0</v>
      </c>
      <c r="CP10" s="31"/>
      <c r="CQ10" s="34"/>
    </row>
    <row r="11" spans="1:95" ht="13.8" x14ac:dyDescent="0.25">
      <c r="B11" s="18"/>
      <c r="C11" s="19" t="s">
        <v>73</v>
      </c>
      <c r="D11" s="20"/>
      <c r="E11" s="20"/>
      <c r="F11" s="20"/>
      <c r="G11" s="20"/>
      <c r="H11" s="20"/>
      <c r="I11" s="20"/>
      <c r="J11" s="35"/>
      <c r="K11" s="21"/>
      <c r="L11" s="20"/>
      <c r="M11" s="20"/>
      <c r="N11" s="20"/>
      <c r="O11" s="20"/>
      <c r="P11" s="20"/>
      <c r="Q11" s="20"/>
      <c r="R11" s="20"/>
      <c r="S11" s="21"/>
      <c r="T11" s="20"/>
      <c r="U11" s="21"/>
      <c r="V11" s="20"/>
      <c r="W11" s="20"/>
      <c r="X11" s="20"/>
      <c r="Y11" s="21"/>
      <c r="Z11" s="20"/>
      <c r="AA11" s="21"/>
      <c r="AB11" s="20"/>
      <c r="AC11" s="21"/>
      <c r="AD11" s="20"/>
      <c r="AE11" s="20"/>
      <c r="AF11" s="20"/>
      <c r="AG11" s="20"/>
      <c r="AH11" s="20"/>
      <c r="AI11" s="20"/>
      <c r="AJ11" s="20"/>
      <c r="AK11" s="21"/>
      <c r="AL11" s="20"/>
      <c r="AM11" s="21"/>
      <c r="AN11" s="20"/>
      <c r="AO11" s="21"/>
      <c r="AP11" s="20"/>
      <c r="AQ11" s="20"/>
      <c r="AR11" s="21"/>
      <c r="AS11" s="20"/>
      <c r="AT11" s="20"/>
      <c r="AU11" s="20"/>
      <c r="AV11" s="22"/>
      <c r="AX11" s="18"/>
      <c r="AY11" s="22">
        <f>SUM($AY$9:$AY$10)</f>
        <v>762</v>
      </c>
      <c r="AZ11" s="22">
        <f>SUM($AZ$9:$AZ$10)</f>
        <v>810</v>
      </c>
      <c r="BA11" s="22">
        <f>SUM($BA$9:$BA$10)</f>
        <v>778</v>
      </c>
      <c r="BB11" s="22">
        <f>SUM($BB$9:$BB$10)</f>
        <v>1010</v>
      </c>
      <c r="BC11" s="22">
        <f>SUM($BC$9:$BC$10)</f>
        <v>614</v>
      </c>
      <c r="BD11" s="22">
        <f>SUM($BD$9:$BD$10)</f>
        <v>412</v>
      </c>
      <c r="BE11" s="36">
        <f>SUM($BE$9:$BE$10)</f>
        <v>9876</v>
      </c>
      <c r="BF11" s="23">
        <f>SUM($BF$9:$BF$10)</f>
        <v>14262</v>
      </c>
      <c r="BG11" s="22">
        <f>SUM($BG$9:$BG$10)</f>
        <v>6661</v>
      </c>
      <c r="BH11" s="22">
        <f>SUM($BH$9:$BH$10)</f>
        <v>1449</v>
      </c>
      <c r="BI11" s="22">
        <f>SUM($BI$9:$BI$10)</f>
        <v>972</v>
      </c>
      <c r="BJ11" s="22">
        <f>SUM($BJ$9:$BJ$10)</f>
        <v>1463</v>
      </c>
      <c r="BK11" s="22">
        <f>SUM($BK$9:$BK$10)</f>
        <v>6093</v>
      </c>
      <c r="BL11" s="22">
        <f>SUM($BL$9:$BL$10)</f>
        <v>4811</v>
      </c>
      <c r="BM11" s="22">
        <f>SUM($BM$9:$BM$10)</f>
        <v>3078</v>
      </c>
      <c r="BN11" s="23">
        <f>SUM($BN$9:$BN$10)</f>
        <v>24527</v>
      </c>
      <c r="BO11" s="22">
        <f>SUM($BO$9:$BO$10)</f>
        <v>6312</v>
      </c>
      <c r="BP11" s="23">
        <f>SUM($BP$9:$BP$10)</f>
        <v>6312</v>
      </c>
      <c r="BQ11" s="22">
        <f>SUM($BQ$9:$BQ$10)</f>
        <v>1063</v>
      </c>
      <c r="BR11" s="22">
        <f>SUM($BR$9:$BR$10)</f>
        <v>1025</v>
      </c>
      <c r="BS11" s="22">
        <f>SUM($BS$9:$BS$10)</f>
        <v>1418</v>
      </c>
      <c r="BT11" s="23">
        <f>SUM($BT$9:$BT$10)</f>
        <v>3506</v>
      </c>
      <c r="BU11" s="22">
        <f>SUM($BU$9:$BU$10)</f>
        <v>1122</v>
      </c>
      <c r="BV11" s="23">
        <f>SUM($BV$9:$BV$10)</f>
        <v>1122</v>
      </c>
      <c r="BW11" s="22">
        <f>SUM($BW$9:$BW$10)</f>
        <v>597</v>
      </c>
      <c r="BX11" s="23">
        <f>SUM($BX$9:$BX$10)</f>
        <v>597</v>
      </c>
      <c r="BY11" s="22">
        <f>SUM($BY$9:$BY$10)</f>
        <v>1736</v>
      </c>
      <c r="BZ11" s="22">
        <f>SUM($BZ$9:$BZ$10)</f>
        <v>946</v>
      </c>
      <c r="CA11" s="22">
        <f>SUM($CA$9:$CA$10)</f>
        <v>3613</v>
      </c>
      <c r="CB11" s="22">
        <f>SUM($CB$9:$CB$10)</f>
        <v>1808</v>
      </c>
      <c r="CC11" s="22">
        <f>SUM($CC$9:$CC$10)</f>
        <v>613</v>
      </c>
      <c r="CD11" s="22">
        <f>SUM($CD$9:$CD$10)</f>
        <v>2908</v>
      </c>
      <c r="CE11" s="22">
        <f>SUM($CE$9:$CE$10)</f>
        <v>8055</v>
      </c>
      <c r="CF11" s="23">
        <f>SUM($CF$9:$CF$10)</f>
        <v>19679</v>
      </c>
      <c r="CG11" s="22">
        <f>SUM($CG$9:$CG$10)</f>
        <v>1154</v>
      </c>
      <c r="CH11" s="23">
        <f>SUM($CH$9:$CH$10)</f>
        <v>1154</v>
      </c>
      <c r="CI11" s="22">
        <f>SUM($CI$9:$CI$10)</f>
        <v>552</v>
      </c>
      <c r="CJ11" s="23">
        <f>SUM($CJ$9:$CJ$10)</f>
        <v>552</v>
      </c>
      <c r="CK11" s="22">
        <f>SUM($CK$9:$CK$10)</f>
        <v>144</v>
      </c>
      <c r="CL11" s="22">
        <f>SUM($CL$9:$CL$10)</f>
        <v>186</v>
      </c>
      <c r="CM11" s="23">
        <f>SUM($CM$9:$CM$10)</f>
        <v>330</v>
      </c>
      <c r="CN11" s="22">
        <f>SUM($CN$9:$CN$10)</f>
        <v>0</v>
      </c>
      <c r="CO11" s="24">
        <f>SUM($CO$9:$CO$10)</f>
        <v>0</v>
      </c>
      <c r="CP11" s="22">
        <v>72041</v>
      </c>
      <c r="CQ11" s="37" t="s">
        <v>74</v>
      </c>
    </row>
    <row r="12" spans="1:95" ht="13.8" x14ac:dyDescent="0.25">
      <c r="B12" s="26">
        <v>2</v>
      </c>
      <c r="C12" s="27" t="s">
        <v>72</v>
      </c>
      <c r="D12" s="28">
        <v>1209</v>
      </c>
      <c r="E12" s="28">
        <v>1116</v>
      </c>
      <c r="F12" s="28">
        <v>3411</v>
      </c>
      <c r="G12" s="28">
        <v>1348</v>
      </c>
      <c r="H12" s="28">
        <v>375</v>
      </c>
      <c r="I12" s="28">
        <v>251</v>
      </c>
      <c r="J12" s="38" t="s">
        <v>75</v>
      </c>
      <c r="K12" s="29">
        <v>7710</v>
      </c>
      <c r="L12" s="28">
        <v>20</v>
      </c>
      <c r="M12" s="28">
        <v>13</v>
      </c>
      <c r="N12" s="28">
        <v>10</v>
      </c>
      <c r="O12" s="28">
        <v>4</v>
      </c>
      <c r="P12" s="28">
        <v>87</v>
      </c>
      <c r="Q12" s="28">
        <v>45</v>
      </c>
      <c r="R12" s="28">
        <v>19</v>
      </c>
      <c r="S12" s="29">
        <v>198</v>
      </c>
      <c r="T12" s="28">
        <v>344</v>
      </c>
      <c r="U12" s="29">
        <v>344</v>
      </c>
      <c r="V12" s="28">
        <v>75</v>
      </c>
      <c r="W12" s="28">
        <v>58</v>
      </c>
      <c r="X12" s="28">
        <v>100</v>
      </c>
      <c r="Y12" s="29">
        <v>233</v>
      </c>
      <c r="Z12" s="28">
        <v>110</v>
      </c>
      <c r="AA12" s="29">
        <v>110</v>
      </c>
      <c r="AB12" s="28">
        <v>34</v>
      </c>
      <c r="AC12" s="29">
        <v>34</v>
      </c>
      <c r="AD12" s="28">
        <v>80</v>
      </c>
      <c r="AE12" s="28">
        <v>28</v>
      </c>
      <c r="AF12" s="28">
        <v>127</v>
      </c>
      <c r="AG12" s="28">
        <v>69</v>
      </c>
      <c r="AH12" s="28">
        <v>11</v>
      </c>
      <c r="AI12" s="28">
        <v>128</v>
      </c>
      <c r="AJ12" s="28">
        <v>523</v>
      </c>
      <c r="AK12" s="29">
        <v>966</v>
      </c>
      <c r="AL12" s="28">
        <v>180</v>
      </c>
      <c r="AM12" s="29">
        <v>180</v>
      </c>
      <c r="AN12" s="28">
        <v>68</v>
      </c>
      <c r="AO12" s="29">
        <v>68</v>
      </c>
      <c r="AP12" s="28">
        <v>12</v>
      </c>
      <c r="AQ12" s="28">
        <v>21</v>
      </c>
      <c r="AR12" s="29">
        <v>33</v>
      </c>
      <c r="AS12" s="28">
        <v>0</v>
      </c>
      <c r="AT12" s="28">
        <v>9876</v>
      </c>
      <c r="AU12" s="30">
        <v>8.8092000000000004E-2</v>
      </c>
      <c r="AV12" s="31">
        <v>870</v>
      </c>
      <c r="AX12" s="26">
        <v>2</v>
      </c>
      <c r="AY12" s="31">
        <v>106</v>
      </c>
      <c r="AZ12" s="31">
        <v>98</v>
      </c>
      <c r="BA12" s="31">
        <v>300</v>
      </c>
      <c r="BB12" s="31">
        <v>118</v>
      </c>
      <c r="BC12" s="31">
        <v>33</v>
      </c>
      <c r="BD12" s="31">
        <v>22</v>
      </c>
      <c r="BE12" s="39">
        <v>-870</v>
      </c>
      <c r="BF12" s="32">
        <v>-193</v>
      </c>
      <c r="BG12" s="31">
        <v>1</v>
      </c>
      <c r="BH12" s="31">
        <v>1</v>
      </c>
      <c r="BI12" s="31">
        <v>0</v>
      </c>
      <c r="BJ12" s="31">
        <v>0</v>
      </c>
      <c r="BK12" s="31">
        <v>7</v>
      </c>
      <c r="BL12" s="31">
        <v>3</v>
      </c>
      <c r="BM12" s="31">
        <v>1</v>
      </c>
      <c r="BN12" s="32">
        <v>13</v>
      </c>
      <c r="BO12" s="31">
        <v>30</v>
      </c>
      <c r="BP12" s="32">
        <v>30</v>
      </c>
      <c r="BQ12" s="31">
        <v>6</v>
      </c>
      <c r="BR12" s="31">
        <v>5</v>
      </c>
      <c r="BS12" s="31">
        <v>8</v>
      </c>
      <c r="BT12" s="32">
        <v>19</v>
      </c>
      <c r="BU12" s="31">
        <v>9</v>
      </c>
      <c r="BV12" s="32">
        <v>9</v>
      </c>
      <c r="BW12" s="31">
        <v>2</v>
      </c>
      <c r="BX12" s="32">
        <v>2</v>
      </c>
      <c r="BY12" s="31">
        <v>7</v>
      </c>
      <c r="BZ12" s="31">
        <v>2</v>
      </c>
      <c r="CA12" s="31">
        <v>11</v>
      </c>
      <c r="CB12" s="31">
        <v>6</v>
      </c>
      <c r="CC12" s="31">
        <v>0</v>
      </c>
      <c r="CD12" s="31">
        <v>11</v>
      </c>
      <c r="CE12" s="31">
        <v>46</v>
      </c>
      <c r="CF12" s="32">
        <v>83</v>
      </c>
      <c r="CG12" s="31">
        <v>15</v>
      </c>
      <c r="CH12" s="32">
        <v>15</v>
      </c>
      <c r="CI12" s="31">
        <v>5</v>
      </c>
      <c r="CJ12" s="32">
        <v>5</v>
      </c>
      <c r="CK12" s="31">
        <v>1</v>
      </c>
      <c r="CL12" s="31">
        <v>1</v>
      </c>
      <c r="CM12" s="32">
        <v>2</v>
      </c>
      <c r="CN12" s="31">
        <v>0</v>
      </c>
      <c r="CO12" s="33">
        <v>15</v>
      </c>
      <c r="CP12" s="31"/>
      <c r="CQ12" s="34" t="s">
        <v>76</v>
      </c>
    </row>
    <row r="13" spans="1:95" ht="13.8" x14ac:dyDescent="0.25">
      <c r="B13" s="18"/>
      <c r="C13" s="19" t="s">
        <v>73</v>
      </c>
      <c r="D13" s="20"/>
      <c r="E13" s="20"/>
      <c r="F13" s="20"/>
      <c r="G13" s="20"/>
      <c r="H13" s="20"/>
      <c r="I13" s="20"/>
      <c r="J13" s="35"/>
      <c r="K13" s="21"/>
      <c r="L13" s="20"/>
      <c r="M13" s="20"/>
      <c r="N13" s="20"/>
      <c r="O13" s="20"/>
      <c r="P13" s="20"/>
      <c r="Q13" s="20"/>
      <c r="R13" s="20"/>
      <c r="S13" s="21"/>
      <c r="T13" s="20"/>
      <c r="U13" s="21"/>
      <c r="V13" s="20"/>
      <c r="W13" s="20"/>
      <c r="X13" s="20"/>
      <c r="Y13" s="21"/>
      <c r="Z13" s="20"/>
      <c r="AA13" s="21"/>
      <c r="AB13" s="20"/>
      <c r="AC13" s="21"/>
      <c r="AD13" s="20"/>
      <c r="AE13" s="20"/>
      <c r="AF13" s="20"/>
      <c r="AG13" s="20"/>
      <c r="AH13" s="20"/>
      <c r="AI13" s="20"/>
      <c r="AJ13" s="20"/>
      <c r="AK13" s="21"/>
      <c r="AL13" s="20"/>
      <c r="AM13" s="21"/>
      <c r="AN13" s="20"/>
      <c r="AO13" s="21"/>
      <c r="AP13" s="40"/>
      <c r="AQ13" s="20"/>
      <c r="AR13" s="21"/>
      <c r="AS13" s="20"/>
      <c r="AT13" s="20"/>
      <c r="AU13" s="20"/>
      <c r="AV13" s="22"/>
      <c r="AX13" s="18"/>
      <c r="AY13" s="22">
        <f>SUM($AY$11:$AY$12)</f>
        <v>868</v>
      </c>
      <c r="AZ13" s="22">
        <f>SUM($AZ$11:$AZ$12)</f>
        <v>908</v>
      </c>
      <c r="BA13" s="22">
        <f>SUM($BA$11:$BA$12)</f>
        <v>1078</v>
      </c>
      <c r="BB13" s="22">
        <f>SUM($BB$11:$BB$12)</f>
        <v>1128</v>
      </c>
      <c r="BC13" s="22">
        <f>SUM($BC$11:$BC$12)</f>
        <v>647</v>
      </c>
      <c r="BD13" s="22">
        <f>SUM($BD$11:$BD$12)</f>
        <v>434</v>
      </c>
      <c r="BE13" s="36">
        <f>SUM($BE$11:$BE$12)</f>
        <v>9006</v>
      </c>
      <c r="BF13" s="23">
        <f>SUM($BF$11:$BF$12)</f>
        <v>14069</v>
      </c>
      <c r="BG13" s="22">
        <f>SUM($BG$11:$BG$12)</f>
        <v>6662</v>
      </c>
      <c r="BH13" s="22">
        <f>SUM($BH$11:$BH$12)</f>
        <v>1450</v>
      </c>
      <c r="BI13" s="22">
        <f>SUM($BI$11:$BI$12)</f>
        <v>972</v>
      </c>
      <c r="BJ13" s="22">
        <f>SUM($BJ$11:$BJ$12)</f>
        <v>1463</v>
      </c>
      <c r="BK13" s="22">
        <f>SUM($BK$11:$BK$12)</f>
        <v>6100</v>
      </c>
      <c r="BL13" s="22">
        <f>SUM($BL$11:$BL$12)</f>
        <v>4814</v>
      </c>
      <c r="BM13" s="22">
        <f>SUM($BM$11:$BM$12)</f>
        <v>3079</v>
      </c>
      <c r="BN13" s="23">
        <f>SUM($BN$11:$BN$12)</f>
        <v>24540</v>
      </c>
      <c r="BO13" s="22">
        <f>SUM($BO$11:$BO$12)</f>
        <v>6342</v>
      </c>
      <c r="BP13" s="23">
        <f>SUM($BP$11:$BP$12)</f>
        <v>6342</v>
      </c>
      <c r="BQ13" s="22">
        <f>SUM($BQ$11:$BQ$12)</f>
        <v>1069</v>
      </c>
      <c r="BR13" s="22">
        <f>SUM($BR$11:$BR$12)</f>
        <v>1030</v>
      </c>
      <c r="BS13" s="22">
        <f>SUM($BS$11:$BS$12)</f>
        <v>1426</v>
      </c>
      <c r="BT13" s="23">
        <f>SUM($BT$11:$BT$12)</f>
        <v>3525</v>
      </c>
      <c r="BU13" s="22">
        <f>SUM($BU$11:$BU$12)</f>
        <v>1131</v>
      </c>
      <c r="BV13" s="23">
        <f>SUM($BV$11:$BV$12)</f>
        <v>1131</v>
      </c>
      <c r="BW13" s="22">
        <f>SUM($BW$11:$BW$12)</f>
        <v>599</v>
      </c>
      <c r="BX13" s="23">
        <f>SUM($BX$11:$BX$12)</f>
        <v>599</v>
      </c>
      <c r="BY13" s="22">
        <f>SUM($BY$11:$BY$12)</f>
        <v>1743</v>
      </c>
      <c r="BZ13" s="22">
        <f>SUM($BZ$11:$BZ$12)</f>
        <v>948</v>
      </c>
      <c r="CA13" s="22">
        <f>SUM($CA$11:$CA$12)</f>
        <v>3624</v>
      </c>
      <c r="CB13" s="22">
        <f>SUM($CB$11:$CB$12)</f>
        <v>1814</v>
      </c>
      <c r="CC13" s="22">
        <f>SUM($CC$11:$CC$12)</f>
        <v>613</v>
      </c>
      <c r="CD13" s="22">
        <f>SUM($CD$11:$CD$12)</f>
        <v>2919</v>
      </c>
      <c r="CE13" s="22">
        <f>SUM($CE$11:$CE$12)</f>
        <v>8101</v>
      </c>
      <c r="CF13" s="23">
        <f>SUM($CF$11:$CF$12)</f>
        <v>19762</v>
      </c>
      <c r="CG13" s="22">
        <f>SUM($CG$11:$CG$12)</f>
        <v>1169</v>
      </c>
      <c r="CH13" s="23">
        <f>SUM($CH$11:$CH$12)</f>
        <v>1169</v>
      </c>
      <c r="CI13" s="22">
        <f>SUM($CI$11:$CI$12)</f>
        <v>557</v>
      </c>
      <c r="CJ13" s="23">
        <f>SUM($CJ$11:$CJ$12)</f>
        <v>557</v>
      </c>
      <c r="CK13" s="22">
        <f>SUM($CK$11:$CK$12)</f>
        <v>145</v>
      </c>
      <c r="CL13" s="22">
        <f>SUM($CL$11:$CL$12)</f>
        <v>187</v>
      </c>
      <c r="CM13" s="23">
        <f>SUM($CM$11:$CM$12)</f>
        <v>332</v>
      </c>
      <c r="CN13" s="22">
        <f>SUM($CN$11:$CN$12)</f>
        <v>0</v>
      </c>
      <c r="CO13" s="24">
        <f>SUM($CO$11:$CO$12)</f>
        <v>15</v>
      </c>
      <c r="CP13" s="22">
        <v>72041</v>
      </c>
      <c r="CQ13" s="25" t="s">
        <v>77</v>
      </c>
    </row>
    <row r="14" spans="1:95" ht="13.8" x14ac:dyDescent="0.25">
      <c r="B14" s="26" t="s">
        <v>78</v>
      </c>
      <c r="C14" s="27" t="s">
        <v>72</v>
      </c>
      <c r="D14" s="28">
        <v>2</v>
      </c>
      <c r="E14" s="28">
        <v>1</v>
      </c>
      <c r="F14" s="28">
        <v>13</v>
      </c>
      <c r="G14" s="28">
        <v>5</v>
      </c>
      <c r="H14" s="28">
        <v>4</v>
      </c>
      <c r="I14" s="28">
        <v>0</v>
      </c>
      <c r="J14" s="38"/>
      <c r="K14" s="29">
        <v>25</v>
      </c>
      <c r="L14" s="28">
        <v>1</v>
      </c>
      <c r="M14" s="28">
        <v>0</v>
      </c>
      <c r="N14" s="28">
        <v>0</v>
      </c>
      <c r="O14" s="28">
        <v>0</v>
      </c>
      <c r="P14" s="28">
        <v>1</v>
      </c>
      <c r="Q14" s="28">
        <v>0</v>
      </c>
      <c r="R14" s="28">
        <v>1</v>
      </c>
      <c r="S14" s="29">
        <v>3</v>
      </c>
      <c r="T14" s="28">
        <v>4</v>
      </c>
      <c r="U14" s="29">
        <v>4</v>
      </c>
      <c r="V14" s="28">
        <v>2</v>
      </c>
      <c r="W14" s="28">
        <v>0</v>
      </c>
      <c r="X14" s="28">
        <v>1</v>
      </c>
      <c r="Y14" s="29">
        <v>3</v>
      </c>
      <c r="Z14" s="28">
        <v>5</v>
      </c>
      <c r="AA14" s="29">
        <v>5</v>
      </c>
      <c r="AB14" s="28">
        <v>1</v>
      </c>
      <c r="AC14" s="29">
        <v>1</v>
      </c>
      <c r="AD14" s="28">
        <v>0</v>
      </c>
      <c r="AE14" s="28">
        <v>0</v>
      </c>
      <c r="AF14" s="28">
        <v>2</v>
      </c>
      <c r="AG14" s="28">
        <v>1</v>
      </c>
      <c r="AH14" s="28">
        <v>0</v>
      </c>
      <c r="AI14" s="28">
        <v>3</v>
      </c>
      <c r="AJ14" s="28">
        <v>1</v>
      </c>
      <c r="AK14" s="29">
        <v>7</v>
      </c>
      <c r="AL14" s="28">
        <v>25</v>
      </c>
      <c r="AM14" s="29">
        <v>25</v>
      </c>
      <c r="AN14" s="28">
        <v>21</v>
      </c>
      <c r="AO14" s="29">
        <v>21</v>
      </c>
      <c r="AP14" s="41" t="s">
        <v>79</v>
      </c>
      <c r="AQ14" s="28">
        <v>62</v>
      </c>
      <c r="AR14" s="29">
        <v>62</v>
      </c>
      <c r="AS14" s="28">
        <v>0</v>
      </c>
      <c r="AT14" s="28">
        <v>156</v>
      </c>
      <c r="AU14" s="30">
        <v>8.8092000000000004E-2</v>
      </c>
      <c r="AV14" s="31">
        <v>145</v>
      </c>
      <c r="AX14" s="26" t="s">
        <v>78</v>
      </c>
      <c r="AY14" s="31">
        <v>2</v>
      </c>
      <c r="AZ14" s="31">
        <v>1</v>
      </c>
      <c r="BA14" s="31">
        <v>10</v>
      </c>
      <c r="BB14" s="31">
        <v>4</v>
      </c>
      <c r="BC14" s="31">
        <v>3</v>
      </c>
      <c r="BD14" s="31">
        <v>0</v>
      </c>
      <c r="BE14" s="39"/>
      <c r="BF14" s="32">
        <v>20</v>
      </c>
      <c r="BG14" s="31">
        <v>1</v>
      </c>
      <c r="BH14" s="31">
        <v>0</v>
      </c>
      <c r="BI14" s="31">
        <v>0</v>
      </c>
      <c r="BJ14" s="31">
        <v>0</v>
      </c>
      <c r="BK14" s="31">
        <v>1</v>
      </c>
      <c r="BL14" s="31">
        <v>0</v>
      </c>
      <c r="BM14" s="31">
        <v>1</v>
      </c>
      <c r="BN14" s="32">
        <v>3</v>
      </c>
      <c r="BO14" s="31">
        <v>4</v>
      </c>
      <c r="BP14" s="32">
        <v>4</v>
      </c>
      <c r="BQ14" s="31">
        <v>2</v>
      </c>
      <c r="BR14" s="31">
        <v>0</v>
      </c>
      <c r="BS14" s="31">
        <v>1</v>
      </c>
      <c r="BT14" s="32">
        <v>3</v>
      </c>
      <c r="BU14" s="31">
        <v>5</v>
      </c>
      <c r="BV14" s="32">
        <v>5</v>
      </c>
      <c r="BW14" s="31">
        <v>0</v>
      </c>
      <c r="BX14" s="32">
        <v>0</v>
      </c>
      <c r="BY14" s="31">
        <v>0</v>
      </c>
      <c r="BZ14" s="31">
        <v>0</v>
      </c>
      <c r="CA14" s="31">
        <v>2</v>
      </c>
      <c r="CB14" s="31">
        <v>0</v>
      </c>
      <c r="CC14" s="31">
        <v>0</v>
      </c>
      <c r="CD14" s="31">
        <v>2</v>
      </c>
      <c r="CE14" s="31">
        <v>0</v>
      </c>
      <c r="CF14" s="32">
        <v>4</v>
      </c>
      <c r="CG14" s="31">
        <v>25</v>
      </c>
      <c r="CH14" s="32">
        <v>25</v>
      </c>
      <c r="CI14" s="31">
        <v>20</v>
      </c>
      <c r="CJ14" s="32">
        <v>20</v>
      </c>
      <c r="CK14" s="31">
        <v>-145</v>
      </c>
      <c r="CL14" s="31">
        <v>60</v>
      </c>
      <c r="CM14" s="32">
        <v>-85</v>
      </c>
      <c r="CN14" s="31">
        <v>0</v>
      </c>
      <c r="CO14" s="33">
        <v>1</v>
      </c>
      <c r="CP14" s="31"/>
      <c r="CQ14" s="34" t="s">
        <v>80</v>
      </c>
    </row>
    <row r="15" spans="1:95" ht="20.399999999999999" x14ac:dyDescent="0.25">
      <c r="B15" s="18"/>
      <c r="C15" s="19" t="s">
        <v>73</v>
      </c>
      <c r="D15" s="20"/>
      <c r="E15" s="20"/>
      <c r="F15" s="20"/>
      <c r="G15" s="20"/>
      <c r="H15" s="20"/>
      <c r="I15" s="20"/>
      <c r="J15" s="35"/>
      <c r="K15" s="21"/>
      <c r="L15" s="20"/>
      <c r="M15" s="20"/>
      <c r="N15" s="20"/>
      <c r="O15" s="20"/>
      <c r="P15" s="20"/>
      <c r="Q15" s="20"/>
      <c r="R15" s="20"/>
      <c r="S15" s="21"/>
      <c r="T15" s="20"/>
      <c r="U15" s="21"/>
      <c r="V15" s="20"/>
      <c r="W15" s="20"/>
      <c r="X15" s="20"/>
      <c r="Y15" s="21"/>
      <c r="Z15" s="20"/>
      <c r="AA15" s="21"/>
      <c r="AB15" s="20"/>
      <c r="AC15" s="21"/>
      <c r="AD15" s="20"/>
      <c r="AE15" s="20"/>
      <c r="AF15" s="20"/>
      <c r="AG15" s="20"/>
      <c r="AH15" s="20"/>
      <c r="AI15" s="20"/>
      <c r="AJ15" s="20"/>
      <c r="AK15" s="21"/>
      <c r="AL15" s="20"/>
      <c r="AM15" s="21"/>
      <c r="AN15" s="20"/>
      <c r="AO15" s="21"/>
      <c r="AP15" s="40"/>
      <c r="AQ15" s="40"/>
      <c r="AR15" s="21"/>
      <c r="AS15" s="20"/>
      <c r="AT15" s="20"/>
      <c r="AU15" s="20"/>
      <c r="AV15" s="22"/>
      <c r="AX15" s="18"/>
      <c r="AY15" s="22">
        <f>SUM($AY$13:$AY$14)</f>
        <v>870</v>
      </c>
      <c r="AZ15" s="22">
        <f>SUM($AZ$13:$AZ$14)</f>
        <v>909</v>
      </c>
      <c r="BA15" s="22">
        <f>SUM($BA$13:$BA$14)</f>
        <v>1088</v>
      </c>
      <c r="BB15" s="22">
        <f>SUM($BB$13:$BB$14)</f>
        <v>1132</v>
      </c>
      <c r="BC15" s="22">
        <f>SUM($BC$13:$BC$14)</f>
        <v>650</v>
      </c>
      <c r="BD15" s="22">
        <f>SUM($BD$13:$BD$14)</f>
        <v>434</v>
      </c>
      <c r="BE15" s="36">
        <f>SUM($BE$13:$BE$14)</f>
        <v>9006</v>
      </c>
      <c r="BF15" s="23">
        <f>SUM($BF$13:$BF$14)</f>
        <v>14089</v>
      </c>
      <c r="BG15" s="22">
        <f>SUM($BG$13:$BG$14)</f>
        <v>6663</v>
      </c>
      <c r="BH15" s="22">
        <f>SUM($BH$13:$BH$14)</f>
        <v>1450</v>
      </c>
      <c r="BI15" s="22">
        <f>SUM($BI$13:$BI$14)</f>
        <v>972</v>
      </c>
      <c r="BJ15" s="22">
        <f>SUM($BJ$13:$BJ$14)</f>
        <v>1463</v>
      </c>
      <c r="BK15" s="22">
        <f>SUM($BK$13:$BK$14)</f>
        <v>6101</v>
      </c>
      <c r="BL15" s="22">
        <f>SUM($BL$13:$BL$14)</f>
        <v>4814</v>
      </c>
      <c r="BM15" s="22">
        <f>SUM($BM$13:$BM$14)</f>
        <v>3080</v>
      </c>
      <c r="BN15" s="23">
        <f>SUM($BN$13:$BN$14)</f>
        <v>24543</v>
      </c>
      <c r="BO15" s="22">
        <f>SUM($BO$13:$BO$14)</f>
        <v>6346</v>
      </c>
      <c r="BP15" s="23">
        <f>SUM($BP$13:$BP$14)</f>
        <v>6346</v>
      </c>
      <c r="BQ15" s="22">
        <f>SUM($BQ$13:$BQ$14)</f>
        <v>1071</v>
      </c>
      <c r="BR15" s="22">
        <f>SUM($BR$13:$BR$14)</f>
        <v>1030</v>
      </c>
      <c r="BS15" s="22">
        <f>SUM($BS$13:$BS$14)</f>
        <v>1427</v>
      </c>
      <c r="BT15" s="23">
        <f>SUM($BT$13:$BT$14)</f>
        <v>3528</v>
      </c>
      <c r="BU15" s="22">
        <f>SUM($BU$13:$BU$14)</f>
        <v>1136</v>
      </c>
      <c r="BV15" s="23">
        <f>SUM($BV$13:$BV$14)</f>
        <v>1136</v>
      </c>
      <c r="BW15" s="22">
        <f>SUM($BW$13:$BW$14)</f>
        <v>599</v>
      </c>
      <c r="BX15" s="23">
        <f>SUM($BX$13:$BX$14)</f>
        <v>599</v>
      </c>
      <c r="BY15" s="22">
        <f>SUM($BY$13:$BY$14)</f>
        <v>1743</v>
      </c>
      <c r="BZ15" s="22">
        <f>SUM($BZ$13:$BZ$14)</f>
        <v>948</v>
      </c>
      <c r="CA15" s="22">
        <f>SUM($CA$13:$CA$14)</f>
        <v>3626</v>
      </c>
      <c r="CB15" s="22">
        <f>SUM($CB$13:$CB$14)</f>
        <v>1814</v>
      </c>
      <c r="CC15" s="22">
        <f>SUM($CC$13:$CC$14)</f>
        <v>613</v>
      </c>
      <c r="CD15" s="22">
        <f>SUM($CD$13:$CD$14)</f>
        <v>2921</v>
      </c>
      <c r="CE15" s="22">
        <f>SUM($CE$13:$CE$14)</f>
        <v>8101</v>
      </c>
      <c r="CF15" s="23">
        <f>SUM($CF$13:$CF$14)</f>
        <v>19766</v>
      </c>
      <c r="CG15" s="22">
        <f>SUM($CG$13:$CG$14)</f>
        <v>1194</v>
      </c>
      <c r="CH15" s="23">
        <f>SUM($CH$13:$CH$14)</f>
        <v>1194</v>
      </c>
      <c r="CI15" s="22">
        <f>SUM($CI$13:$CI$14)</f>
        <v>577</v>
      </c>
      <c r="CJ15" s="23">
        <f>SUM($CJ$13:$CJ$14)</f>
        <v>577</v>
      </c>
      <c r="CK15" s="42">
        <f>SUM($CK$13:$CK$14)</f>
        <v>0</v>
      </c>
      <c r="CL15" s="22">
        <f>SUM($CL$13:$CL$14)</f>
        <v>247</v>
      </c>
      <c r="CM15" s="23">
        <f>SUM($CM$13:$CM$14)</f>
        <v>247</v>
      </c>
      <c r="CN15" s="22">
        <f>SUM($CN$13:$CN$14)</f>
        <v>0</v>
      </c>
      <c r="CO15" s="24">
        <f>SUM($CO$13:$CO$14)</f>
        <v>16</v>
      </c>
      <c r="CP15" s="22">
        <v>72041</v>
      </c>
      <c r="CQ15" s="25" t="s">
        <v>81</v>
      </c>
    </row>
    <row r="16" spans="1:95" ht="14.4" x14ac:dyDescent="0.3">
      <c r="B16" s="26" t="s">
        <v>82</v>
      </c>
      <c r="C16" s="27" t="s">
        <v>72</v>
      </c>
      <c r="D16" s="28">
        <v>8</v>
      </c>
      <c r="E16" s="28">
        <v>7</v>
      </c>
      <c r="F16" s="28">
        <v>25</v>
      </c>
      <c r="G16" s="28">
        <v>10</v>
      </c>
      <c r="H16" s="28">
        <v>2</v>
      </c>
      <c r="I16" s="28">
        <v>0</v>
      </c>
      <c r="J16" s="38"/>
      <c r="K16" s="29">
        <v>52</v>
      </c>
      <c r="L16" s="28">
        <v>2</v>
      </c>
      <c r="M16" s="28">
        <v>1</v>
      </c>
      <c r="N16" s="28">
        <v>0</v>
      </c>
      <c r="O16" s="28">
        <v>1</v>
      </c>
      <c r="P16" s="28">
        <v>0</v>
      </c>
      <c r="Q16" s="28">
        <v>2</v>
      </c>
      <c r="R16" s="28">
        <v>0</v>
      </c>
      <c r="S16" s="29">
        <v>6</v>
      </c>
      <c r="T16" s="28">
        <v>15</v>
      </c>
      <c r="U16" s="29">
        <v>15</v>
      </c>
      <c r="V16" s="28">
        <v>6</v>
      </c>
      <c r="W16" s="28">
        <v>6</v>
      </c>
      <c r="X16" s="28">
        <v>8</v>
      </c>
      <c r="Y16" s="29">
        <v>20</v>
      </c>
      <c r="Z16" s="28">
        <v>17</v>
      </c>
      <c r="AA16" s="29">
        <v>17</v>
      </c>
      <c r="AB16" s="28">
        <v>11</v>
      </c>
      <c r="AC16" s="29">
        <v>11</v>
      </c>
      <c r="AD16" s="28">
        <v>1</v>
      </c>
      <c r="AE16" s="28">
        <v>2</v>
      </c>
      <c r="AF16" s="28">
        <v>6</v>
      </c>
      <c r="AG16" s="28">
        <v>0</v>
      </c>
      <c r="AH16" s="28">
        <v>1</v>
      </c>
      <c r="AI16" s="28">
        <v>13</v>
      </c>
      <c r="AJ16" s="28">
        <v>7</v>
      </c>
      <c r="AK16" s="29">
        <v>30</v>
      </c>
      <c r="AL16" s="28">
        <v>45</v>
      </c>
      <c r="AM16" s="29">
        <v>45</v>
      </c>
      <c r="AN16" s="28">
        <v>73</v>
      </c>
      <c r="AO16" s="29">
        <v>73</v>
      </c>
      <c r="AP16" s="41"/>
      <c r="AQ16" s="41" t="s">
        <v>79</v>
      </c>
      <c r="AR16" s="29">
        <v>0</v>
      </c>
      <c r="AS16" s="28">
        <v>0</v>
      </c>
      <c r="AT16" s="28">
        <v>269</v>
      </c>
      <c r="AU16" s="30">
        <v>8.8092000000000004E-2</v>
      </c>
      <c r="AV16" s="31">
        <v>247</v>
      </c>
      <c r="AX16" s="26" t="s">
        <v>82</v>
      </c>
      <c r="AY16" s="31">
        <v>7</v>
      </c>
      <c r="AZ16" s="31">
        <v>3</v>
      </c>
      <c r="BA16" s="31">
        <v>18</v>
      </c>
      <c r="BB16" s="31">
        <v>8</v>
      </c>
      <c r="BC16" s="31">
        <v>2</v>
      </c>
      <c r="BD16" s="31">
        <v>0</v>
      </c>
      <c r="BE16" s="39"/>
      <c r="BF16" s="32">
        <v>38</v>
      </c>
      <c r="BG16" s="31">
        <v>2</v>
      </c>
      <c r="BH16" s="31">
        <v>1</v>
      </c>
      <c r="BI16" s="31">
        <v>0</v>
      </c>
      <c r="BJ16" s="31">
        <v>1</v>
      </c>
      <c r="BK16" s="31">
        <v>0</v>
      </c>
      <c r="BL16" s="31">
        <v>2</v>
      </c>
      <c r="BM16" s="31">
        <v>0</v>
      </c>
      <c r="BN16" s="32">
        <v>6</v>
      </c>
      <c r="BO16" s="31">
        <v>15</v>
      </c>
      <c r="BP16" s="32">
        <v>15</v>
      </c>
      <c r="BQ16" s="31">
        <v>6</v>
      </c>
      <c r="BR16" s="31">
        <v>6</v>
      </c>
      <c r="BS16" s="31">
        <v>6</v>
      </c>
      <c r="BT16" s="32">
        <v>18</v>
      </c>
      <c r="BU16" s="31">
        <v>15</v>
      </c>
      <c r="BV16" s="32">
        <v>15</v>
      </c>
      <c r="BW16" s="31">
        <v>11</v>
      </c>
      <c r="BX16" s="32">
        <v>11</v>
      </c>
      <c r="BY16" s="31">
        <v>1</v>
      </c>
      <c r="BZ16" s="31">
        <v>2</v>
      </c>
      <c r="CA16" s="31">
        <v>4</v>
      </c>
      <c r="CB16" s="31">
        <v>0</v>
      </c>
      <c r="CC16" s="31">
        <v>1</v>
      </c>
      <c r="CD16" s="31">
        <v>11</v>
      </c>
      <c r="CE16" s="31">
        <v>7</v>
      </c>
      <c r="CF16" s="32">
        <v>26</v>
      </c>
      <c r="CG16" s="31">
        <v>44</v>
      </c>
      <c r="CH16" s="32">
        <v>44</v>
      </c>
      <c r="CI16" s="31">
        <v>73</v>
      </c>
      <c r="CJ16" s="32">
        <v>73</v>
      </c>
      <c r="CK16" s="43"/>
      <c r="CL16" s="31">
        <v>-247</v>
      </c>
      <c r="CM16" s="32">
        <v>-247</v>
      </c>
      <c r="CN16" s="31">
        <v>0</v>
      </c>
      <c r="CO16" s="33">
        <v>1</v>
      </c>
      <c r="CP16" s="31"/>
      <c r="CQ16" s="34" t="s">
        <v>83</v>
      </c>
    </row>
    <row r="17" spans="2:95" ht="20.399999999999999" x14ac:dyDescent="0.3">
      <c r="B17" s="18"/>
      <c r="C17" s="19" t="s">
        <v>73</v>
      </c>
      <c r="D17" s="20"/>
      <c r="E17" s="20"/>
      <c r="F17" s="20"/>
      <c r="G17" s="20"/>
      <c r="H17" s="20"/>
      <c r="I17" s="40"/>
      <c r="J17" s="35"/>
      <c r="K17" s="21"/>
      <c r="L17" s="20"/>
      <c r="M17" s="20"/>
      <c r="N17" s="20"/>
      <c r="O17" s="20"/>
      <c r="P17" s="20"/>
      <c r="Q17" s="20"/>
      <c r="R17" s="20"/>
      <c r="S17" s="21"/>
      <c r="T17" s="20"/>
      <c r="U17" s="21"/>
      <c r="V17" s="20"/>
      <c r="W17" s="20"/>
      <c r="X17" s="20"/>
      <c r="Y17" s="21"/>
      <c r="Z17" s="20"/>
      <c r="AA17" s="21"/>
      <c r="AB17" s="20"/>
      <c r="AC17" s="21"/>
      <c r="AD17" s="20"/>
      <c r="AE17" s="20"/>
      <c r="AF17" s="20"/>
      <c r="AG17" s="20"/>
      <c r="AH17" s="20"/>
      <c r="AI17" s="20"/>
      <c r="AJ17" s="20"/>
      <c r="AK17" s="21"/>
      <c r="AL17" s="20"/>
      <c r="AM17" s="21"/>
      <c r="AN17" s="20"/>
      <c r="AO17" s="21"/>
      <c r="AP17" s="40"/>
      <c r="AQ17" s="40"/>
      <c r="AR17" s="21"/>
      <c r="AS17" s="20"/>
      <c r="AT17" s="20"/>
      <c r="AU17" s="20"/>
      <c r="AV17" s="22"/>
      <c r="AX17" s="18"/>
      <c r="AY17" s="22">
        <f>SUM($AY$15:$AY$16)</f>
        <v>877</v>
      </c>
      <c r="AZ17" s="22">
        <f>SUM($AZ$15:$AZ$16)</f>
        <v>912</v>
      </c>
      <c r="BA17" s="22">
        <f>SUM($BA$15:$BA$16)</f>
        <v>1106</v>
      </c>
      <c r="BB17" s="22">
        <f>SUM($BB$15:$BB$16)</f>
        <v>1140</v>
      </c>
      <c r="BC17" s="22">
        <f>SUM($BC$15:$BC$16)</f>
        <v>652</v>
      </c>
      <c r="BD17" s="22">
        <f>SUM($BD$15:$BD$16)</f>
        <v>434</v>
      </c>
      <c r="BE17" s="36">
        <f>SUM($BE$15:$BE$16)</f>
        <v>9006</v>
      </c>
      <c r="BF17" s="23">
        <f>SUM($BF$15:$BF$16)</f>
        <v>14127</v>
      </c>
      <c r="BG17" s="22">
        <f>SUM($BG$15:$BG$16)</f>
        <v>6665</v>
      </c>
      <c r="BH17" s="22">
        <f>SUM($BH$15:$BH$16)</f>
        <v>1451</v>
      </c>
      <c r="BI17" s="22">
        <f>SUM($BI$15:$BI$16)</f>
        <v>972</v>
      </c>
      <c r="BJ17" s="22">
        <f>SUM($BJ$15:$BJ$16)</f>
        <v>1464</v>
      </c>
      <c r="BK17" s="22">
        <f>SUM($BK$15:$BK$16)</f>
        <v>6101</v>
      </c>
      <c r="BL17" s="22">
        <f>SUM($BL$15:$BL$16)</f>
        <v>4816</v>
      </c>
      <c r="BM17" s="22">
        <f>SUM($BM$15:$BM$16)</f>
        <v>3080</v>
      </c>
      <c r="BN17" s="23">
        <f>SUM($BN$15:$BN$16)</f>
        <v>24549</v>
      </c>
      <c r="BO17" s="22">
        <f>SUM($BO$15:$BO$16)</f>
        <v>6361</v>
      </c>
      <c r="BP17" s="23">
        <f>SUM($BP$15:$BP$16)</f>
        <v>6361</v>
      </c>
      <c r="BQ17" s="22">
        <f>SUM($BQ$15:$BQ$16)</f>
        <v>1077</v>
      </c>
      <c r="BR17" s="22">
        <f>SUM($BR$15:$BR$16)</f>
        <v>1036</v>
      </c>
      <c r="BS17" s="22">
        <f>SUM($BS$15:$BS$16)</f>
        <v>1433</v>
      </c>
      <c r="BT17" s="23">
        <f>SUM($BT$15:$BT$16)</f>
        <v>3546</v>
      </c>
      <c r="BU17" s="22">
        <f>SUM($BU$15:$BU$16)</f>
        <v>1151</v>
      </c>
      <c r="BV17" s="23">
        <f>SUM($BV$15:$BV$16)</f>
        <v>1151</v>
      </c>
      <c r="BW17" s="22">
        <f>SUM($BW$15:$BW$16)</f>
        <v>610</v>
      </c>
      <c r="BX17" s="23">
        <f>SUM($BX$15:$BX$16)</f>
        <v>610</v>
      </c>
      <c r="BY17" s="22">
        <f>SUM($BY$15:$BY$16)</f>
        <v>1744</v>
      </c>
      <c r="BZ17" s="22">
        <f>SUM($BZ$15:$BZ$16)</f>
        <v>950</v>
      </c>
      <c r="CA17" s="22">
        <f>SUM($CA$15:$CA$16)</f>
        <v>3630</v>
      </c>
      <c r="CB17" s="22">
        <f>SUM($CB$15:$CB$16)</f>
        <v>1814</v>
      </c>
      <c r="CC17" s="22">
        <f>SUM($CC$15:$CC$16)</f>
        <v>614</v>
      </c>
      <c r="CD17" s="22">
        <f>SUM($CD$15:$CD$16)</f>
        <v>2932</v>
      </c>
      <c r="CE17" s="22">
        <f>SUM($CE$15:$CE$16)</f>
        <v>8108</v>
      </c>
      <c r="CF17" s="23">
        <f>SUM($CF$15:$CF$16)</f>
        <v>19792</v>
      </c>
      <c r="CG17" s="22">
        <f>SUM($CG$15:$CG$16)</f>
        <v>1238</v>
      </c>
      <c r="CH17" s="23">
        <f>SUM($CH$15:$CH$16)</f>
        <v>1238</v>
      </c>
      <c r="CI17" s="22">
        <f>SUM($CI$15:$CI$16)</f>
        <v>650</v>
      </c>
      <c r="CJ17" s="23">
        <f>SUM($CJ$15:$CJ$16)</f>
        <v>650</v>
      </c>
      <c r="CK17" s="43"/>
      <c r="CL17" s="42">
        <f>SUM($CL$15:$CL$16)</f>
        <v>0</v>
      </c>
      <c r="CM17" s="23">
        <f>SUM($CM$15:$CM$16)</f>
        <v>0</v>
      </c>
      <c r="CN17" s="22">
        <f>SUM($CN$15:$CN$16)</f>
        <v>0</v>
      </c>
      <c r="CO17" s="24">
        <f>SUM($CO$15:$CO$16)</f>
        <v>17</v>
      </c>
      <c r="CP17" s="22">
        <v>72041</v>
      </c>
      <c r="CQ17" s="25" t="s">
        <v>84</v>
      </c>
    </row>
    <row r="18" spans="2:95" ht="14.4" x14ac:dyDescent="0.3">
      <c r="B18" s="26" t="s">
        <v>85</v>
      </c>
      <c r="C18" s="27" t="s">
        <v>72</v>
      </c>
      <c r="D18" s="28">
        <v>67</v>
      </c>
      <c r="E18" s="28">
        <v>46</v>
      </c>
      <c r="F18" s="28">
        <v>205</v>
      </c>
      <c r="G18" s="28">
        <v>210</v>
      </c>
      <c r="H18" s="28">
        <v>60</v>
      </c>
      <c r="I18" s="41" t="s">
        <v>79</v>
      </c>
      <c r="J18" s="38"/>
      <c r="K18" s="29">
        <v>588</v>
      </c>
      <c r="L18" s="28">
        <v>2</v>
      </c>
      <c r="M18" s="28">
        <v>2</v>
      </c>
      <c r="N18" s="28">
        <v>3</v>
      </c>
      <c r="O18" s="28">
        <v>11</v>
      </c>
      <c r="P18" s="28">
        <v>5</v>
      </c>
      <c r="Q18" s="28">
        <v>0</v>
      </c>
      <c r="R18" s="28">
        <v>1</v>
      </c>
      <c r="S18" s="29">
        <v>24</v>
      </c>
      <c r="T18" s="28">
        <v>5</v>
      </c>
      <c r="U18" s="29">
        <v>5</v>
      </c>
      <c r="V18" s="28">
        <v>0</v>
      </c>
      <c r="W18" s="28">
        <v>4</v>
      </c>
      <c r="X18" s="28">
        <v>4</v>
      </c>
      <c r="Y18" s="29">
        <v>8</v>
      </c>
      <c r="Z18" s="28">
        <v>7</v>
      </c>
      <c r="AA18" s="29">
        <v>7</v>
      </c>
      <c r="AB18" s="28">
        <v>1</v>
      </c>
      <c r="AC18" s="29">
        <v>1</v>
      </c>
      <c r="AD18" s="28">
        <v>1</v>
      </c>
      <c r="AE18" s="28">
        <v>2</v>
      </c>
      <c r="AF18" s="28">
        <v>8</v>
      </c>
      <c r="AG18" s="28">
        <v>2</v>
      </c>
      <c r="AH18" s="28">
        <v>1</v>
      </c>
      <c r="AI18" s="28">
        <v>4</v>
      </c>
      <c r="AJ18" s="28">
        <v>4</v>
      </c>
      <c r="AK18" s="29">
        <v>22</v>
      </c>
      <c r="AL18" s="28">
        <v>5</v>
      </c>
      <c r="AM18" s="29">
        <v>5</v>
      </c>
      <c r="AN18" s="28">
        <v>3</v>
      </c>
      <c r="AO18" s="29">
        <v>3</v>
      </c>
      <c r="AP18" s="41"/>
      <c r="AQ18" s="41"/>
      <c r="AR18" s="29">
        <v>0</v>
      </c>
      <c r="AS18" s="28">
        <v>0</v>
      </c>
      <c r="AT18" s="28">
        <v>663</v>
      </c>
      <c r="AU18" s="30">
        <v>8.8092000000000004E-2</v>
      </c>
      <c r="AV18" s="31">
        <v>434</v>
      </c>
      <c r="AX18" s="26" t="s">
        <v>85</v>
      </c>
      <c r="AY18" s="31">
        <v>25</v>
      </c>
      <c r="AZ18" s="31">
        <v>18</v>
      </c>
      <c r="BA18" s="31">
        <v>153</v>
      </c>
      <c r="BB18" s="31">
        <v>160</v>
      </c>
      <c r="BC18" s="31">
        <v>22</v>
      </c>
      <c r="BD18" s="31">
        <v>-434</v>
      </c>
      <c r="BE18" s="39"/>
      <c r="BF18" s="32">
        <v>-56</v>
      </c>
      <c r="BG18" s="31">
        <v>2</v>
      </c>
      <c r="BH18" s="31">
        <v>0</v>
      </c>
      <c r="BI18" s="31">
        <v>3</v>
      </c>
      <c r="BJ18" s="31">
        <v>11</v>
      </c>
      <c r="BK18" s="31">
        <v>3</v>
      </c>
      <c r="BL18" s="31">
        <v>0</v>
      </c>
      <c r="BM18" s="31">
        <v>0</v>
      </c>
      <c r="BN18" s="32">
        <v>19</v>
      </c>
      <c r="BO18" s="31">
        <v>4</v>
      </c>
      <c r="BP18" s="32">
        <v>4</v>
      </c>
      <c r="BQ18" s="31">
        <v>0</v>
      </c>
      <c r="BR18" s="31">
        <v>3</v>
      </c>
      <c r="BS18" s="31">
        <v>4</v>
      </c>
      <c r="BT18" s="32">
        <v>7</v>
      </c>
      <c r="BU18" s="31">
        <v>6</v>
      </c>
      <c r="BV18" s="32">
        <v>6</v>
      </c>
      <c r="BW18" s="31">
        <v>0</v>
      </c>
      <c r="BX18" s="32">
        <v>0</v>
      </c>
      <c r="BY18" s="31">
        <v>0</v>
      </c>
      <c r="BZ18" s="31">
        <v>0</v>
      </c>
      <c r="CA18" s="31">
        <v>6</v>
      </c>
      <c r="CB18" s="31">
        <v>1</v>
      </c>
      <c r="CC18" s="31">
        <v>1</v>
      </c>
      <c r="CD18" s="31">
        <v>0</v>
      </c>
      <c r="CE18" s="31">
        <v>2</v>
      </c>
      <c r="CF18" s="32">
        <v>10</v>
      </c>
      <c r="CG18" s="31">
        <v>4</v>
      </c>
      <c r="CH18" s="32">
        <v>4</v>
      </c>
      <c r="CI18" s="31">
        <v>1</v>
      </c>
      <c r="CJ18" s="32">
        <v>1</v>
      </c>
      <c r="CK18" s="43"/>
      <c r="CL18" s="43"/>
      <c r="CM18" s="32">
        <v>0</v>
      </c>
      <c r="CN18" s="31">
        <v>0</v>
      </c>
      <c r="CO18" s="33">
        <v>5</v>
      </c>
      <c r="CP18" s="31"/>
      <c r="CQ18" s="34" t="s">
        <v>86</v>
      </c>
    </row>
    <row r="19" spans="2:95" ht="20.399999999999999" x14ac:dyDescent="0.3">
      <c r="B19" s="18"/>
      <c r="C19" s="19" t="s">
        <v>73</v>
      </c>
      <c r="D19" s="20"/>
      <c r="E19" s="20"/>
      <c r="F19" s="20"/>
      <c r="G19" s="20"/>
      <c r="H19" s="20"/>
      <c r="I19" s="40"/>
      <c r="J19" s="35"/>
      <c r="K19" s="21"/>
      <c r="L19" s="20"/>
      <c r="M19" s="20"/>
      <c r="N19" s="20"/>
      <c r="O19" s="20"/>
      <c r="P19" s="20"/>
      <c r="Q19" s="20"/>
      <c r="R19" s="20"/>
      <c r="S19" s="21"/>
      <c r="T19" s="20"/>
      <c r="U19" s="21"/>
      <c r="V19" s="20"/>
      <c r="W19" s="20"/>
      <c r="X19" s="20"/>
      <c r="Y19" s="21"/>
      <c r="Z19" s="20"/>
      <c r="AA19" s="21"/>
      <c r="AB19" s="40"/>
      <c r="AC19" s="21"/>
      <c r="AD19" s="20"/>
      <c r="AE19" s="20"/>
      <c r="AF19" s="20"/>
      <c r="AG19" s="20"/>
      <c r="AH19" s="20"/>
      <c r="AI19" s="20"/>
      <c r="AJ19" s="20"/>
      <c r="AK19" s="21"/>
      <c r="AL19" s="20"/>
      <c r="AM19" s="21"/>
      <c r="AN19" s="20"/>
      <c r="AO19" s="21"/>
      <c r="AP19" s="40"/>
      <c r="AQ19" s="40"/>
      <c r="AR19" s="21"/>
      <c r="AS19" s="20"/>
      <c r="AT19" s="20"/>
      <c r="AU19" s="20"/>
      <c r="AV19" s="22"/>
      <c r="AX19" s="18"/>
      <c r="AY19" s="22">
        <f>SUM($AY$17:$AY$18)</f>
        <v>902</v>
      </c>
      <c r="AZ19" s="22">
        <f>SUM($AZ$17:$AZ$18)</f>
        <v>930</v>
      </c>
      <c r="BA19" s="22">
        <f>SUM($BA$17:$BA$18)</f>
        <v>1259</v>
      </c>
      <c r="BB19" s="22">
        <f>SUM($BB$17:$BB$18)</f>
        <v>1300</v>
      </c>
      <c r="BC19" s="22">
        <f>SUM($BC$17:$BC$18)</f>
        <v>674</v>
      </c>
      <c r="BD19" s="42">
        <f>SUM($BD$17:$BD$18)</f>
        <v>0</v>
      </c>
      <c r="BE19" s="36">
        <f>SUM($BE$17:$BE$18)</f>
        <v>9006</v>
      </c>
      <c r="BF19" s="23">
        <f>SUM($BF$17:$BF$18)</f>
        <v>14071</v>
      </c>
      <c r="BG19" s="22">
        <f>SUM($BG$17:$BG$18)</f>
        <v>6667</v>
      </c>
      <c r="BH19" s="22">
        <f>SUM($BH$17:$BH$18)</f>
        <v>1451</v>
      </c>
      <c r="BI19" s="22">
        <f>SUM($BI$17:$BI$18)</f>
        <v>975</v>
      </c>
      <c r="BJ19" s="22">
        <f>SUM($BJ$17:$BJ$18)</f>
        <v>1475</v>
      </c>
      <c r="BK19" s="22">
        <f>SUM($BK$17:$BK$18)</f>
        <v>6104</v>
      </c>
      <c r="BL19" s="22">
        <f>SUM($BL$17:$BL$18)</f>
        <v>4816</v>
      </c>
      <c r="BM19" s="22">
        <f>SUM($BM$17:$BM$18)</f>
        <v>3080</v>
      </c>
      <c r="BN19" s="23">
        <f>SUM($BN$17:$BN$18)</f>
        <v>24568</v>
      </c>
      <c r="BO19" s="22">
        <f>SUM($BO$17:$BO$18)</f>
        <v>6365</v>
      </c>
      <c r="BP19" s="23">
        <f>SUM($BP$17:$BP$18)</f>
        <v>6365</v>
      </c>
      <c r="BQ19" s="22">
        <f>SUM($BQ$17:$BQ$18)</f>
        <v>1077</v>
      </c>
      <c r="BR19" s="22">
        <f>SUM($BR$17:$BR$18)</f>
        <v>1039</v>
      </c>
      <c r="BS19" s="22">
        <f>SUM($BS$17:$BS$18)</f>
        <v>1437</v>
      </c>
      <c r="BT19" s="23">
        <f>SUM($BT$17:$BT$18)</f>
        <v>3553</v>
      </c>
      <c r="BU19" s="22">
        <f>SUM($BU$17:$BU$18)</f>
        <v>1157</v>
      </c>
      <c r="BV19" s="23">
        <f>SUM($BV$17:$BV$18)</f>
        <v>1157</v>
      </c>
      <c r="BW19" s="22">
        <f>SUM($BW$17:$BW$18)</f>
        <v>610</v>
      </c>
      <c r="BX19" s="23">
        <f>SUM($BX$17:$BX$18)</f>
        <v>610</v>
      </c>
      <c r="BY19" s="22">
        <f>SUM($BY$17:$BY$18)</f>
        <v>1744</v>
      </c>
      <c r="BZ19" s="22">
        <f>SUM($BZ$17:$BZ$18)</f>
        <v>950</v>
      </c>
      <c r="CA19" s="22">
        <f>SUM($CA$17:$CA$18)</f>
        <v>3636</v>
      </c>
      <c r="CB19" s="22">
        <f>SUM($CB$17:$CB$18)</f>
        <v>1815</v>
      </c>
      <c r="CC19" s="22">
        <f>SUM($CC$17:$CC$18)</f>
        <v>615</v>
      </c>
      <c r="CD19" s="22">
        <f>SUM($CD$17:$CD$18)</f>
        <v>2932</v>
      </c>
      <c r="CE19" s="22">
        <f>SUM($CE$17:$CE$18)</f>
        <v>8110</v>
      </c>
      <c r="CF19" s="23">
        <f>SUM($CF$17:$CF$18)</f>
        <v>19802</v>
      </c>
      <c r="CG19" s="22">
        <f>SUM($CG$17:$CG$18)</f>
        <v>1242</v>
      </c>
      <c r="CH19" s="23">
        <f>SUM($CH$17:$CH$18)</f>
        <v>1242</v>
      </c>
      <c r="CI19" s="22">
        <f>SUM($CI$17:$CI$18)</f>
        <v>651</v>
      </c>
      <c r="CJ19" s="23">
        <f>SUM($CJ$17:$CJ$18)</f>
        <v>651</v>
      </c>
      <c r="CK19" s="43"/>
      <c r="CL19" s="43"/>
      <c r="CM19" s="23">
        <f>SUM($CM$17:$CM$18)</f>
        <v>0</v>
      </c>
      <c r="CN19" s="22">
        <f>SUM($CN$17:$CN$18)</f>
        <v>0</v>
      </c>
      <c r="CO19" s="24">
        <f>SUM($CO$17:$CO$18)</f>
        <v>22</v>
      </c>
      <c r="CP19" s="22">
        <v>72041</v>
      </c>
      <c r="CQ19" s="25" t="s">
        <v>87</v>
      </c>
    </row>
    <row r="20" spans="2:95" ht="14.4" x14ac:dyDescent="0.3">
      <c r="B20" s="26" t="s">
        <v>88</v>
      </c>
      <c r="C20" s="27" t="s">
        <v>72</v>
      </c>
      <c r="D20" s="28">
        <v>8</v>
      </c>
      <c r="E20" s="28">
        <v>3</v>
      </c>
      <c r="F20" s="28">
        <v>7</v>
      </c>
      <c r="G20" s="28">
        <v>8</v>
      </c>
      <c r="H20" s="28">
        <v>9</v>
      </c>
      <c r="I20" s="41"/>
      <c r="J20" s="38"/>
      <c r="K20" s="29">
        <v>35</v>
      </c>
      <c r="L20" s="28">
        <v>33</v>
      </c>
      <c r="M20" s="28">
        <v>8</v>
      </c>
      <c r="N20" s="28">
        <v>6</v>
      </c>
      <c r="O20" s="28">
        <v>11</v>
      </c>
      <c r="P20" s="28">
        <v>30</v>
      </c>
      <c r="Q20" s="28">
        <v>26</v>
      </c>
      <c r="R20" s="28">
        <v>16</v>
      </c>
      <c r="S20" s="29">
        <v>130</v>
      </c>
      <c r="T20" s="28">
        <v>134</v>
      </c>
      <c r="U20" s="29">
        <v>134</v>
      </c>
      <c r="V20" s="28">
        <v>29</v>
      </c>
      <c r="W20" s="28">
        <v>20</v>
      </c>
      <c r="X20" s="28">
        <v>39</v>
      </c>
      <c r="Y20" s="29">
        <v>88</v>
      </c>
      <c r="Z20" s="28">
        <v>51</v>
      </c>
      <c r="AA20" s="29">
        <v>51</v>
      </c>
      <c r="AB20" s="41" t="s">
        <v>79</v>
      </c>
      <c r="AC20" s="29">
        <v>0</v>
      </c>
      <c r="AD20" s="28">
        <v>11</v>
      </c>
      <c r="AE20" s="28">
        <v>6</v>
      </c>
      <c r="AF20" s="28">
        <v>16</v>
      </c>
      <c r="AG20" s="28">
        <v>6</v>
      </c>
      <c r="AH20" s="28">
        <v>7</v>
      </c>
      <c r="AI20" s="28">
        <v>15</v>
      </c>
      <c r="AJ20" s="28">
        <v>46</v>
      </c>
      <c r="AK20" s="29">
        <v>107</v>
      </c>
      <c r="AL20" s="28">
        <v>68</v>
      </c>
      <c r="AM20" s="29">
        <v>68</v>
      </c>
      <c r="AN20" s="28">
        <v>31</v>
      </c>
      <c r="AO20" s="29">
        <v>31</v>
      </c>
      <c r="AP20" s="41"/>
      <c r="AQ20" s="41"/>
      <c r="AR20" s="29">
        <v>0</v>
      </c>
      <c r="AS20" s="28">
        <v>0</v>
      </c>
      <c r="AT20" s="28">
        <v>644</v>
      </c>
      <c r="AU20" s="30">
        <v>8.8092000000000004E-2</v>
      </c>
      <c r="AV20" s="31">
        <v>610</v>
      </c>
      <c r="AX20" s="26" t="s">
        <v>88</v>
      </c>
      <c r="AY20" s="31">
        <v>8</v>
      </c>
      <c r="AZ20" s="31">
        <v>1</v>
      </c>
      <c r="BA20" s="31">
        <v>6</v>
      </c>
      <c r="BB20" s="31">
        <v>8</v>
      </c>
      <c r="BC20" s="31">
        <v>8</v>
      </c>
      <c r="BD20" s="43"/>
      <c r="BE20" s="39"/>
      <c r="BF20" s="32">
        <v>31</v>
      </c>
      <c r="BG20" s="31">
        <v>33</v>
      </c>
      <c r="BH20" s="31">
        <v>8</v>
      </c>
      <c r="BI20" s="31">
        <v>6</v>
      </c>
      <c r="BJ20" s="31">
        <v>11</v>
      </c>
      <c r="BK20" s="31">
        <v>30</v>
      </c>
      <c r="BL20" s="31">
        <v>25</v>
      </c>
      <c r="BM20" s="31">
        <v>15</v>
      </c>
      <c r="BN20" s="32">
        <v>128</v>
      </c>
      <c r="BO20" s="31">
        <v>128</v>
      </c>
      <c r="BP20" s="32">
        <v>128</v>
      </c>
      <c r="BQ20" s="31">
        <v>27</v>
      </c>
      <c r="BR20" s="31">
        <v>20</v>
      </c>
      <c r="BS20" s="31">
        <v>37</v>
      </c>
      <c r="BT20" s="32">
        <v>84</v>
      </c>
      <c r="BU20" s="31">
        <v>47</v>
      </c>
      <c r="BV20" s="32">
        <v>47</v>
      </c>
      <c r="BW20" s="31">
        <v>-610</v>
      </c>
      <c r="BX20" s="32">
        <v>-610</v>
      </c>
      <c r="BY20" s="31">
        <v>10</v>
      </c>
      <c r="BZ20" s="31">
        <v>5</v>
      </c>
      <c r="CA20" s="31">
        <v>15</v>
      </c>
      <c r="CB20" s="31">
        <v>6</v>
      </c>
      <c r="CC20" s="31">
        <v>7</v>
      </c>
      <c r="CD20" s="31">
        <v>15</v>
      </c>
      <c r="CE20" s="31">
        <v>40</v>
      </c>
      <c r="CF20" s="32">
        <v>98</v>
      </c>
      <c r="CG20" s="31">
        <v>62</v>
      </c>
      <c r="CH20" s="32">
        <v>62</v>
      </c>
      <c r="CI20" s="31">
        <v>30</v>
      </c>
      <c r="CJ20" s="32">
        <v>30</v>
      </c>
      <c r="CK20" s="43"/>
      <c r="CL20" s="43"/>
      <c r="CM20" s="32">
        <v>0</v>
      </c>
      <c r="CN20" s="31">
        <v>0</v>
      </c>
      <c r="CO20" s="33">
        <v>2</v>
      </c>
      <c r="CP20" s="31"/>
      <c r="CQ20" s="34" t="s">
        <v>89</v>
      </c>
    </row>
    <row r="21" spans="2:95" ht="20.399999999999999" x14ac:dyDescent="0.3">
      <c r="B21" s="18"/>
      <c r="C21" s="19" t="s">
        <v>73</v>
      </c>
      <c r="D21" s="20"/>
      <c r="E21" s="20"/>
      <c r="F21" s="20"/>
      <c r="G21" s="20"/>
      <c r="H21" s="20"/>
      <c r="I21" s="40"/>
      <c r="J21" s="35"/>
      <c r="K21" s="21"/>
      <c r="L21" s="20"/>
      <c r="M21" s="20"/>
      <c r="N21" s="20"/>
      <c r="O21" s="20"/>
      <c r="P21" s="20"/>
      <c r="Q21" s="20"/>
      <c r="R21" s="20"/>
      <c r="S21" s="21"/>
      <c r="T21" s="20"/>
      <c r="U21" s="21"/>
      <c r="V21" s="20"/>
      <c r="W21" s="20"/>
      <c r="X21" s="20"/>
      <c r="Y21" s="21"/>
      <c r="Z21" s="20"/>
      <c r="AA21" s="21"/>
      <c r="AB21" s="40"/>
      <c r="AC21" s="21"/>
      <c r="AD21" s="20"/>
      <c r="AE21" s="20"/>
      <c r="AF21" s="20"/>
      <c r="AG21" s="20"/>
      <c r="AH21" s="40"/>
      <c r="AI21" s="20"/>
      <c r="AJ21" s="20"/>
      <c r="AK21" s="21"/>
      <c r="AL21" s="20"/>
      <c r="AM21" s="21"/>
      <c r="AN21" s="20"/>
      <c r="AO21" s="21"/>
      <c r="AP21" s="40"/>
      <c r="AQ21" s="40"/>
      <c r="AR21" s="21"/>
      <c r="AS21" s="20"/>
      <c r="AT21" s="20"/>
      <c r="AU21" s="20"/>
      <c r="AV21" s="22"/>
      <c r="AX21" s="18"/>
      <c r="AY21" s="22">
        <f>SUM($AY$19:$AY$20)</f>
        <v>910</v>
      </c>
      <c r="AZ21" s="22">
        <f>SUM($AZ$19:$AZ$20)</f>
        <v>931</v>
      </c>
      <c r="BA21" s="22">
        <f>SUM($BA$19:$BA$20)</f>
        <v>1265</v>
      </c>
      <c r="BB21" s="22">
        <f>SUM($BB$19:$BB$20)</f>
        <v>1308</v>
      </c>
      <c r="BC21" s="22">
        <f>SUM($BC$19:$BC$20)</f>
        <v>682</v>
      </c>
      <c r="BD21" s="43"/>
      <c r="BE21" s="36">
        <f>SUM($BE$19:$BE$20)</f>
        <v>9006</v>
      </c>
      <c r="BF21" s="23">
        <f>SUM($BF$19:$BF$20)</f>
        <v>14102</v>
      </c>
      <c r="BG21" s="22">
        <f>SUM($BG$19:$BG$20)</f>
        <v>6700</v>
      </c>
      <c r="BH21" s="22">
        <f>SUM($BH$19:$BH$20)</f>
        <v>1459</v>
      </c>
      <c r="BI21" s="22">
        <f>SUM($BI$19:$BI$20)</f>
        <v>981</v>
      </c>
      <c r="BJ21" s="22">
        <f>SUM($BJ$19:$BJ$20)</f>
        <v>1486</v>
      </c>
      <c r="BK21" s="22">
        <f>SUM($BK$19:$BK$20)</f>
        <v>6134</v>
      </c>
      <c r="BL21" s="22">
        <f>SUM($BL$19:$BL$20)</f>
        <v>4841</v>
      </c>
      <c r="BM21" s="22">
        <f>SUM($BM$19:$BM$20)</f>
        <v>3095</v>
      </c>
      <c r="BN21" s="23">
        <f>SUM($BN$19:$BN$20)</f>
        <v>24696</v>
      </c>
      <c r="BO21" s="22">
        <f>SUM($BO$19:$BO$20)</f>
        <v>6493</v>
      </c>
      <c r="BP21" s="23">
        <f>SUM($BP$19:$BP$20)</f>
        <v>6493</v>
      </c>
      <c r="BQ21" s="22">
        <f>SUM($BQ$19:$BQ$20)</f>
        <v>1104</v>
      </c>
      <c r="BR21" s="22">
        <f>SUM($BR$19:$BR$20)</f>
        <v>1059</v>
      </c>
      <c r="BS21" s="22">
        <f>SUM($BS$19:$BS$20)</f>
        <v>1474</v>
      </c>
      <c r="BT21" s="23">
        <f>SUM($BT$19:$BT$20)</f>
        <v>3637</v>
      </c>
      <c r="BU21" s="22">
        <f>SUM($BU$19:$BU$20)</f>
        <v>1204</v>
      </c>
      <c r="BV21" s="23">
        <f>SUM($BV$19:$BV$20)</f>
        <v>1204</v>
      </c>
      <c r="BW21" s="42">
        <f>SUM($BW$19:$BW$20)</f>
        <v>0</v>
      </c>
      <c r="BX21" s="23">
        <f>SUM($BX$19:$BX$20)</f>
        <v>0</v>
      </c>
      <c r="BY21" s="22">
        <f>SUM($BY$19:$BY$20)</f>
        <v>1754</v>
      </c>
      <c r="BZ21" s="22">
        <f>SUM($BZ$19:$BZ$20)</f>
        <v>955</v>
      </c>
      <c r="CA21" s="22">
        <f>SUM($CA$19:$CA$20)</f>
        <v>3651</v>
      </c>
      <c r="CB21" s="22">
        <f>SUM($CB$19:$CB$20)</f>
        <v>1821</v>
      </c>
      <c r="CC21" s="22">
        <f>SUM($CC$19:$CC$20)</f>
        <v>622</v>
      </c>
      <c r="CD21" s="22">
        <f>SUM($CD$19:$CD$20)</f>
        <v>2947</v>
      </c>
      <c r="CE21" s="22">
        <f>SUM($CE$19:$CE$20)</f>
        <v>8150</v>
      </c>
      <c r="CF21" s="23">
        <f>SUM($CF$19:$CF$20)</f>
        <v>19900</v>
      </c>
      <c r="CG21" s="22">
        <f>SUM($CG$19:$CG$20)</f>
        <v>1304</v>
      </c>
      <c r="CH21" s="23">
        <f>SUM($CH$19:$CH$20)</f>
        <v>1304</v>
      </c>
      <c r="CI21" s="22">
        <f>SUM($CI$19:$CI$20)</f>
        <v>681</v>
      </c>
      <c r="CJ21" s="23">
        <f>SUM($CJ$19:$CJ$20)</f>
        <v>681</v>
      </c>
      <c r="CK21" s="43"/>
      <c r="CL21" s="43"/>
      <c r="CM21" s="23">
        <f>SUM($CM$19:$CM$20)</f>
        <v>0</v>
      </c>
      <c r="CN21" s="22">
        <f>SUM($CN$19:$CN$20)</f>
        <v>0</v>
      </c>
      <c r="CO21" s="24">
        <f>SUM($CO$19:$CO$20)</f>
        <v>24</v>
      </c>
      <c r="CP21" s="22">
        <v>72041</v>
      </c>
      <c r="CQ21" s="25" t="s">
        <v>90</v>
      </c>
    </row>
    <row r="22" spans="2:95" ht="14.4" x14ac:dyDescent="0.3">
      <c r="B22" s="26" t="s">
        <v>91</v>
      </c>
      <c r="C22" s="27" t="s">
        <v>72</v>
      </c>
      <c r="D22" s="28">
        <v>14</v>
      </c>
      <c r="E22" s="28">
        <v>1</v>
      </c>
      <c r="F22" s="28">
        <v>1</v>
      </c>
      <c r="G22" s="28">
        <v>4</v>
      </c>
      <c r="H22" s="28">
        <v>1</v>
      </c>
      <c r="I22" s="41"/>
      <c r="J22" s="38"/>
      <c r="K22" s="29">
        <v>21</v>
      </c>
      <c r="L22" s="28">
        <v>2</v>
      </c>
      <c r="M22" s="28">
        <v>2</v>
      </c>
      <c r="N22" s="28">
        <v>0</v>
      </c>
      <c r="O22" s="28">
        <v>1</v>
      </c>
      <c r="P22" s="28">
        <v>3</v>
      </c>
      <c r="Q22" s="28">
        <v>4</v>
      </c>
      <c r="R22" s="28">
        <v>11</v>
      </c>
      <c r="S22" s="29">
        <v>23</v>
      </c>
      <c r="T22" s="28">
        <v>5</v>
      </c>
      <c r="U22" s="29">
        <v>5</v>
      </c>
      <c r="V22" s="28">
        <v>5</v>
      </c>
      <c r="W22" s="28">
        <v>7</v>
      </c>
      <c r="X22" s="28">
        <v>5</v>
      </c>
      <c r="Y22" s="29">
        <v>17</v>
      </c>
      <c r="Z22" s="28">
        <v>4</v>
      </c>
      <c r="AA22" s="29">
        <v>4</v>
      </c>
      <c r="AB22" s="41"/>
      <c r="AC22" s="29">
        <v>0</v>
      </c>
      <c r="AD22" s="28">
        <v>174</v>
      </c>
      <c r="AE22" s="28">
        <v>33</v>
      </c>
      <c r="AF22" s="28">
        <v>69</v>
      </c>
      <c r="AG22" s="28">
        <v>29</v>
      </c>
      <c r="AH22" s="41" t="s">
        <v>79</v>
      </c>
      <c r="AI22" s="28">
        <v>174</v>
      </c>
      <c r="AJ22" s="28">
        <v>75</v>
      </c>
      <c r="AK22" s="29">
        <v>554</v>
      </c>
      <c r="AL22" s="28">
        <v>8</v>
      </c>
      <c r="AM22" s="29">
        <v>8</v>
      </c>
      <c r="AN22" s="28">
        <v>1</v>
      </c>
      <c r="AO22" s="29">
        <v>1</v>
      </c>
      <c r="AP22" s="41"/>
      <c r="AQ22" s="41"/>
      <c r="AR22" s="29">
        <v>0</v>
      </c>
      <c r="AS22" s="28">
        <v>0</v>
      </c>
      <c r="AT22" s="28">
        <v>633</v>
      </c>
      <c r="AU22" s="30">
        <v>8.8092000000000004E-2</v>
      </c>
      <c r="AV22" s="31">
        <v>622</v>
      </c>
      <c r="AX22" s="26" t="s">
        <v>91</v>
      </c>
      <c r="AY22" s="31">
        <v>14</v>
      </c>
      <c r="AZ22" s="31">
        <v>1</v>
      </c>
      <c r="BA22" s="31">
        <v>1</v>
      </c>
      <c r="BB22" s="31">
        <v>4</v>
      </c>
      <c r="BC22" s="31">
        <v>1</v>
      </c>
      <c r="BD22" s="43"/>
      <c r="BE22" s="39"/>
      <c r="BF22" s="32">
        <v>21</v>
      </c>
      <c r="BG22" s="31">
        <v>2</v>
      </c>
      <c r="BH22" s="31">
        <v>2</v>
      </c>
      <c r="BI22" s="31">
        <v>0</v>
      </c>
      <c r="BJ22" s="31">
        <v>1</v>
      </c>
      <c r="BK22" s="31">
        <v>1</v>
      </c>
      <c r="BL22" s="31">
        <v>4</v>
      </c>
      <c r="BM22" s="31">
        <v>11</v>
      </c>
      <c r="BN22" s="32">
        <v>21</v>
      </c>
      <c r="BO22" s="31">
        <v>4</v>
      </c>
      <c r="BP22" s="32">
        <v>4</v>
      </c>
      <c r="BQ22" s="31">
        <v>5</v>
      </c>
      <c r="BR22" s="31">
        <v>7</v>
      </c>
      <c r="BS22" s="31">
        <v>5</v>
      </c>
      <c r="BT22" s="32">
        <v>17</v>
      </c>
      <c r="BU22" s="31">
        <v>4</v>
      </c>
      <c r="BV22" s="32">
        <v>4</v>
      </c>
      <c r="BW22" s="43"/>
      <c r="BX22" s="32">
        <v>0</v>
      </c>
      <c r="BY22" s="31">
        <v>173</v>
      </c>
      <c r="BZ22" s="31">
        <v>33</v>
      </c>
      <c r="CA22" s="31">
        <v>67</v>
      </c>
      <c r="CB22" s="31">
        <v>29</v>
      </c>
      <c r="CC22" s="31">
        <v>-622</v>
      </c>
      <c r="CD22" s="31">
        <v>171</v>
      </c>
      <c r="CE22" s="31">
        <v>73</v>
      </c>
      <c r="CF22" s="32">
        <v>-76</v>
      </c>
      <c r="CG22" s="31">
        <v>8</v>
      </c>
      <c r="CH22" s="32">
        <v>8</v>
      </c>
      <c r="CI22" s="31">
        <v>1</v>
      </c>
      <c r="CJ22" s="32">
        <v>1</v>
      </c>
      <c r="CK22" s="43"/>
      <c r="CL22" s="43"/>
      <c r="CM22" s="32">
        <v>0</v>
      </c>
      <c r="CN22" s="31">
        <v>0</v>
      </c>
      <c r="CO22" s="33">
        <v>0</v>
      </c>
      <c r="CP22" s="31"/>
      <c r="CQ22" s="34" t="s">
        <v>92</v>
      </c>
    </row>
    <row r="23" spans="2:95" ht="20.399999999999999" x14ac:dyDescent="0.3">
      <c r="B23" s="18"/>
      <c r="C23" s="19" t="s">
        <v>73</v>
      </c>
      <c r="D23" s="20"/>
      <c r="E23" s="20"/>
      <c r="F23" s="20"/>
      <c r="G23" s="20"/>
      <c r="H23" s="20"/>
      <c r="I23" s="40"/>
      <c r="J23" s="35"/>
      <c r="K23" s="21"/>
      <c r="L23" s="20"/>
      <c r="M23" s="20"/>
      <c r="N23" s="20"/>
      <c r="O23" s="20"/>
      <c r="P23" s="20"/>
      <c r="Q23" s="20"/>
      <c r="R23" s="20"/>
      <c r="S23" s="21"/>
      <c r="T23" s="20"/>
      <c r="U23" s="21"/>
      <c r="V23" s="20"/>
      <c r="W23" s="20"/>
      <c r="X23" s="20"/>
      <c r="Y23" s="21"/>
      <c r="Z23" s="20"/>
      <c r="AA23" s="21"/>
      <c r="AB23" s="40"/>
      <c r="AC23" s="21"/>
      <c r="AD23" s="20"/>
      <c r="AE23" s="20"/>
      <c r="AF23" s="20"/>
      <c r="AG23" s="20"/>
      <c r="AH23" s="40"/>
      <c r="AI23" s="20"/>
      <c r="AJ23" s="20"/>
      <c r="AK23" s="21"/>
      <c r="AL23" s="20"/>
      <c r="AM23" s="21"/>
      <c r="AN23" s="40"/>
      <c r="AO23" s="21"/>
      <c r="AP23" s="40"/>
      <c r="AQ23" s="40"/>
      <c r="AR23" s="21"/>
      <c r="AS23" s="20"/>
      <c r="AT23" s="20"/>
      <c r="AU23" s="20"/>
      <c r="AV23" s="22"/>
      <c r="AX23" s="18"/>
      <c r="AY23" s="22">
        <f>SUM($AY$21:$AY$22)</f>
        <v>924</v>
      </c>
      <c r="AZ23" s="22">
        <f>SUM($AZ$21:$AZ$22)</f>
        <v>932</v>
      </c>
      <c r="BA23" s="22">
        <f>SUM($BA$21:$BA$22)</f>
        <v>1266</v>
      </c>
      <c r="BB23" s="22">
        <f>SUM($BB$21:$BB$22)</f>
        <v>1312</v>
      </c>
      <c r="BC23" s="22">
        <f>SUM($BC$21:$BC$22)</f>
        <v>683</v>
      </c>
      <c r="BD23" s="43"/>
      <c r="BE23" s="36">
        <f>SUM($BE$21:$BE$22)</f>
        <v>9006</v>
      </c>
      <c r="BF23" s="23">
        <f>SUM($BF$21:$BF$22)</f>
        <v>14123</v>
      </c>
      <c r="BG23" s="22">
        <f>SUM($BG$21:$BG$22)</f>
        <v>6702</v>
      </c>
      <c r="BH23" s="22">
        <f>SUM($BH$21:$BH$22)</f>
        <v>1461</v>
      </c>
      <c r="BI23" s="22">
        <f>SUM($BI$21:$BI$22)</f>
        <v>981</v>
      </c>
      <c r="BJ23" s="22">
        <f>SUM($BJ$21:$BJ$22)</f>
        <v>1487</v>
      </c>
      <c r="BK23" s="22">
        <f>SUM($BK$21:$BK$22)</f>
        <v>6135</v>
      </c>
      <c r="BL23" s="22">
        <f>SUM($BL$21:$BL$22)</f>
        <v>4845</v>
      </c>
      <c r="BM23" s="22">
        <f>SUM($BM$21:$BM$22)</f>
        <v>3106</v>
      </c>
      <c r="BN23" s="23">
        <f>SUM($BN$21:$BN$22)</f>
        <v>24717</v>
      </c>
      <c r="BO23" s="22">
        <f>SUM($BO$21:$BO$22)</f>
        <v>6497</v>
      </c>
      <c r="BP23" s="23">
        <f>SUM($BP$21:$BP$22)</f>
        <v>6497</v>
      </c>
      <c r="BQ23" s="22">
        <f>SUM($BQ$21:$BQ$22)</f>
        <v>1109</v>
      </c>
      <c r="BR23" s="22">
        <f>SUM($BR$21:$BR$22)</f>
        <v>1066</v>
      </c>
      <c r="BS23" s="22">
        <f>SUM($BS$21:$BS$22)</f>
        <v>1479</v>
      </c>
      <c r="BT23" s="23">
        <f>SUM($BT$21:$BT$22)</f>
        <v>3654</v>
      </c>
      <c r="BU23" s="22">
        <f>SUM($BU$21:$BU$22)</f>
        <v>1208</v>
      </c>
      <c r="BV23" s="23">
        <f>SUM($BV$21:$BV$22)</f>
        <v>1208</v>
      </c>
      <c r="BW23" s="43"/>
      <c r="BX23" s="23">
        <f>SUM($BX$21:$BX$22)</f>
        <v>0</v>
      </c>
      <c r="BY23" s="22">
        <f>SUM($BY$21:$BY$22)</f>
        <v>1927</v>
      </c>
      <c r="BZ23" s="22">
        <f>SUM($BZ$21:$BZ$22)</f>
        <v>988</v>
      </c>
      <c r="CA23" s="22">
        <f>SUM($CA$21:$CA$22)</f>
        <v>3718</v>
      </c>
      <c r="CB23" s="22">
        <f>SUM($CB$21:$CB$22)</f>
        <v>1850</v>
      </c>
      <c r="CC23" s="42">
        <f>SUM($CC$21:$CC$22)</f>
        <v>0</v>
      </c>
      <c r="CD23" s="22">
        <f>SUM($CD$21:$CD$22)</f>
        <v>3118</v>
      </c>
      <c r="CE23" s="22">
        <f>SUM($CE$21:$CE$22)</f>
        <v>8223</v>
      </c>
      <c r="CF23" s="23">
        <f>SUM($CF$21:$CF$22)</f>
        <v>19824</v>
      </c>
      <c r="CG23" s="22">
        <f>SUM($CG$21:$CG$22)</f>
        <v>1312</v>
      </c>
      <c r="CH23" s="23">
        <f>SUM($CH$21:$CH$22)</f>
        <v>1312</v>
      </c>
      <c r="CI23" s="22">
        <f>SUM($CI$21:$CI$22)</f>
        <v>682</v>
      </c>
      <c r="CJ23" s="23">
        <f>SUM($CJ$21:$CJ$22)</f>
        <v>682</v>
      </c>
      <c r="CK23" s="43"/>
      <c r="CL23" s="43"/>
      <c r="CM23" s="23">
        <f>SUM($CM$21:$CM$22)</f>
        <v>0</v>
      </c>
      <c r="CN23" s="22">
        <f>SUM($CN$21:$CN$22)</f>
        <v>0</v>
      </c>
      <c r="CO23" s="24">
        <f>SUM($CO$21:$CO$22)</f>
        <v>24</v>
      </c>
      <c r="CP23" s="22">
        <v>72041</v>
      </c>
      <c r="CQ23" s="25" t="s">
        <v>93</v>
      </c>
    </row>
    <row r="24" spans="2:95" ht="14.4" x14ac:dyDescent="0.3">
      <c r="B24" s="26" t="s">
        <v>94</v>
      </c>
      <c r="C24" s="27" t="s">
        <v>72</v>
      </c>
      <c r="D24" s="28">
        <v>34</v>
      </c>
      <c r="E24" s="28">
        <v>39</v>
      </c>
      <c r="F24" s="28">
        <v>69</v>
      </c>
      <c r="G24" s="28">
        <v>86</v>
      </c>
      <c r="H24" s="28">
        <v>16</v>
      </c>
      <c r="I24" s="41"/>
      <c r="J24" s="38"/>
      <c r="K24" s="29">
        <v>244</v>
      </c>
      <c r="L24" s="28">
        <v>1</v>
      </c>
      <c r="M24" s="28">
        <v>1</v>
      </c>
      <c r="N24" s="28">
        <v>1</v>
      </c>
      <c r="O24" s="28">
        <v>2</v>
      </c>
      <c r="P24" s="28">
        <v>12</v>
      </c>
      <c r="Q24" s="28">
        <v>5</v>
      </c>
      <c r="R24" s="28">
        <v>1</v>
      </c>
      <c r="S24" s="29">
        <v>23</v>
      </c>
      <c r="T24" s="28">
        <v>64</v>
      </c>
      <c r="U24" s="29">
        <v>64</v>
      </c>
      <c r="V24" s="28">
        <v>22</v>
      </c>
      <c r="W24" s="28">
        <v>16</v>
      </c>
      <c r="X24" s="28">
        <v>22</v>
      </c>
      <c r="Y24" s="29">
        <v>60</v>
      </c>
      <c r="Z24" s="28">
        <v>88</v>
      </c>
      <c r="AA24" s="29">
        <v>88</v>
      </c>
      <c r="AB24" s="41"/>
      <c r="AC24" s="29">
        <v>0</v>
      </c>
      <c r="AD24" s="28">
        <v>9</v>
      </c>
      <c r="AE24" s="28">
        <v>5</v>
      </c>
      <c r="AF24" s="28">
        <v>27</v>
      </c>
      <c r="AG24" s="28">
        <v>3</v>
      </c>
      <c r="AH24" s="41"/>
      <c r="AI24" s="28">
        <v>20</v>
      </c>
      <c r="AJ24" s="28">
        <v>26</v>
      </c>
      <c r="AK24" s="29">
        <v>90</v>
      </c>
      <c r="AL24" s="28">
        <v>179</v>
      </c>
      <c r="AM24" s="29">
        <v>179</v>
      </c>
      <c r="AN24" s="41" t="s">
        <v>79</v>
      </c>
      <c r="AO24" s="29">
        <v>0</v>
      </c>
      <c r="AP24" s="41"/>
      <c r="AQ24" s="41"/>
      <c r="AR24" s="29">
        <v>0</v>
      </c>
      <c r="AS24" s="28">
        <v>1</v>
      </c>
      <c r="AT24" s="28">
        <v>749</v>
      </c>
      <c r="AU24" s="30">
        <v>8.8092000000000004E-2</v>
      </c>
      <c r="AV24" s="31">
        <v>682</v>
      </c>
      <c r="AX24" s="26" t="s">
        <v>94</v>
      </c>
      <c r="AY24" s="31">
        <v>25</v>
      </c>
      <c r="AZ24" s="31">
        <v>33</v>
      </c>
      <c r="BA24" s="31">
        <v>58</v>
      </c>
      <c r="BB24" s="31">
        <v>78</v>
      </c>
      <c r="BC24" s="31">
        <v>14</v>
      </c>
      <c r="BD24" s="43"/>
      <c r="BE24" s="39"/>
      <c r="BF24" s="32">
        <v>208</v>
      </c>
      <c r="BG24" s="31">
        <v>1</v>
      </c>
      <c r="BH24" s="31">
        <v>1</v>
      </c>
      <c r="BI24" s="31">
        <v>1</v>
      </c>
      <c r="BJ24" s="31">
        <v>2</v>
      </c>
      <c r="BK24" s="31">
        <v>11</v>
      </c>
      <c r="BL24" s="31">
        <v>5</v>
      </c>
      <c r="BM24" s="31">
        <v>1</v>
      </c>
      <c r="BN24" s="32">
        <v>22</v>
      </c>
      <c r="BO24" s="31">
        <v>59</v>
      </c>
      <c r="BP24" s="32">
        <v>59</v>
      </c>
      <c r="BQ24" s="31">
        <v>21</v>
      </c>
      <c r="BR24" s="31">
        <v>15</v>
      </c>
      <c r="BS24" s="31">
        <v>20</v>
      </c>
      <c r="BT24" s="32">
        <v>56</v>
      </c>
      <c r="BU24" s="31">
        <v>80</v>
      </c>
      <c r="BV24" s="32">
        <v>80</v>
      </c>
      <c r="BW24" s="43"/>
      <c r="BX24" s="32">
        <v>0</v>
      </c>
      <c r="BY24" s="31">
        <v>8</v>
      </c>
      <c r="BZ24" s="31">
        <v>4</v>
      </c>
      <c r="CA24" s="31">
        <v>25</v>
      </c>
      <c r="CB24" s="31">
        <v>3</v>
      </c>
      <c r="CC24" s="43"/>
      <c r="CD24" s="31">
        <v>19</v>
      </c>
      <c r="CE24" s="31">
        <v>20</v>
      </c>
      <c r="CF24" s="32">
        <v>79</v>
      </c>
      <c r="CG24" s="31">
        <v>173</v>
      </c>
      <c r="CH24" s="32">
        <v>173</v>
      </c>
      <c r="CI24" s="31">
        <v>-682</v>
      </c>
      <c r="CJ24" s="32">
        <v>-682</v>
      </c>
      <c r="CK24" s="43"/>
      <c r="CL24" s="43"/>
      <c r="CM24" s="32">
        <v>0</v>
      </c>
      <c r="CN24" s="31">
        <v>1</v>
      </c>
      <c r="CO24" s="33">
        <v>4</v>
      </c>
      <c r="CP24" s="31"/>
      <c r="CQ24" s="34" t="s">
        <v>95</v>
      </c>
    </row>
    <row r="25" spans="2:95" ht="20.399999999999999" x14ac:dyDescent="0.3">
      <c r="B25" s="18"/>
      <c r="C25" s="19" t="s">
        <v>73</v>
      </c>
      <c r="D25" s="20"/>
      <c r="E25" s="20"/>
      <c r="F25" s="20"/>
      <c r="G25" s="20"/>
      <c r="H25" s="40"/>
      <c r="I25" s="40"/>
      <c r="J25" s="35"/>
      <c r="K25" s="21"/>
      <c r="L25" s="20"/>
      <c r="M25" s="20"/>
      <c r="N25" s="20"/>
      <c r="O25" s="20"/>
      <c r="P25" s="20"/>
      <c r="Q25" s="20"/>
      <c r="R25" s="20"/>
      <c r="S25" s="21"/>
      <c r="T25" s="20"/>
      <c r="U25" s="21"/>
      <c r="V25" s="20"/>
      <c r="W25" s="20"/>
      <c r="X25" s="20"/>
      <c r="Y25" s="21"/>
      <c r="Z25" s="20"/>
      <c r="AA25" s="21"/>
      <c r="AB25" s="40"/>
      <c r="AC25" s="21"/>
      <c r="AD25" s="20"/>
      <c r="AE25" s="20"/>
      <c r="AF25" s="20"/>
      <c r="AG25" s="20"/>
      <c r="AH25" s="40"/>
      <c r="AI25" s="20"/>
      <c r="AJ25" s="20"/>
      <c r="AK25" s="21"/>
      <c r="AL25" s="20"/>
      <c r="AM25" s="21"/>
      <c r="AN25" s="40"/>
      <c r="AO25" s="21"/>
      <c r="AP25" s="40"/>
      <c r="AQ25" s="40"/>
      <c r="AR25" s="21"/>
      <c r="AS25" s="20"/>
      <c r="AT25" s="20"/>
      <c r="AU25" s="20"/>
      <c r="AV25" s="22"/>
      <c r="AX25" s="18"/>
      <c r="AY25" s="22">
        <f>SUM($AY$23:$AY$24)</f>
        <v>949</v>
      </c>
      <c r="AZ25" s="22">
        <f>SUM($AZ$23:$AZ$24)</f>
        <v>965</v>
      </c>
      <c r="BA25" s="22">
        <f>SUM($BA$23:$BA$24)</f>
        <v>1324</v>
      </c>
      <c r="BB25" s="22">
        <f>SUM($BB$23:$BB$24)</f>
        <v>1390</v>
      </c>
      <c r="BC25" s="22">
        <f>SUM($BC$23:$BC$24)</f>
        <v>697</v>
      </c>
      <c r="BD25" s="43"/>
      <c r="BE25" s="36">
        <f>SUM($BE$23:$BE$24)</f>
        <v>9006</v>
      </c>
      <c r="BF25" s="23">
        <f>SUM($BF$23:$BF$24)</f>
        <v>14331</v>
      </c>
      <c r="BG25" s="22">
        <f>SUM($BG$23:$BG$24)</f>
        <v>6703</v>
      </c>
      <c r="BH25" s="22">
        <f>SUM($BH$23:$BH$24)</f>
        <v>1462</v>
      </c>
      <c r="BI25" s="22">
        <f>SUM($BI$23:$BI$24)</f>
        <v>982</v>
      </c>
      <c r="BJ25" s="22">
        <f>SUM($BJ$23:$BJ$24)</f>
        <v>1489</v>
      </c>
      <c r="BK25" s="22">
        <f>SUM($BK$23:$BK$24)</f>
        <v>6146</v>
      </c>
      <c r="BL25" s="22">
        <f>SUM($BL$23:$BL$24)</f>
        <v>4850</v>
      </c>
      <c r="BM25" s="22">
        <f>SUM($BM$23:$BM$24)</f>
        <v>3107</v>
      </c>
      <c r="BN25" s="23">
        <f>SUM($BN$23:$BN$24)</f>
        <v>24739</v>
      </c>
      <c r="BO25" s="22">
        <f>SUM($BO$23:$BO$24)</f>
        <v>6556</v>
      </c>
      <c r="BP25" s="23">
        <f>SUM($BP$23:$BP$24)</f>
        <v>6556</v>
      </c>
      <c r="BQ25" s="22">
        <f>SUM($BQ$23:$BQ$24)</f>
        <v>1130</v>
      </c>
      <c r="BR25" s="22">
        <f>SUM($BR$23:$BR$24)</f>
        <v>1081</v>
      </c>
      <c r="BS25" s="22">
        <f>SUM($BS$23:$BS$24)</f>
        <v>1499</v>
      </c>
      <c r="BT25" s="23">
        <f>SUM($BT$23:$BT$24)</f>
        <v>3710</v>
      </c>
      <c r="BU25" s="22">
        <f>SUM($BU$23:$BU$24)</f>
        <v>1288</v>
      </c>
      <c r="BV25" s="23">
        <f>SUM($BV$23:$BV$24)</f>
        <v>1288</v>
      </c>
      <c r="BW25" s="43"/>
      <c r="BX25" s="23">
        <f>SUM($BX$23:$BX$24)</f>
        <v>0</v>
      </c>
      <c r="BY25" s="22">
        <f>SUM($BY$23:$BY$24)</f>
        <v>1935</v>
      </c>
      <c r="BZ25" s="22">
        <f>SUM($BZ$23:$BZ$24)</f>
        <v>992</v>
      </c>
      <c r="CA25" s="22">
        <f>SUM($CA$23:$CA$24)</f>
        <v>3743</v>
      </c>
      <c r="CB25" s="22">
        <f>SUM($CB$23:$CB$24)</f>
        <v>1853</v>
      </c>
      <c r="CC25" s="43"/>
      <c r="CD25" s="22">
        <f>SUM($CD$23:$CD$24)</f>
        <v>3137</v>
      </c>
      <c r="CE25" s="22">
        <f>SUM($CE$23:$CE$24)</f>
        <v>8243</v>
      </c>
      <c r="CF25" s="23">
        <f>SUM($CF$23:$CF$24)</f>
        <v>19903</v>
      </c>
      <c r="CG25" s="22">
        <f>SUM($CG$23:$CG$24)</f>
        <v>1485</v>
      </c>
      <c r="CH25" s="23">
        <f>SUM($CH$23:$CH$24)</f>
        <v>1485</v>
      </c>
      <c r="CI25" s="42">
        <f>SUM($CI$23:$CI$24)</f>
        <v>0</v>
      </c>
      <c r="CJ25" s="23">
        <f>SUM($CJ$23:$CJ$24)</f>
        <v>0</v>
      </c>
      <c r="CK25" s="43"/>
      <c r="CL25" s="43"/>
      <c r="CM25" s="23">
        <f>SUM($CM$23:$CM$24)</f>
        <v>0</v>
      </c>
      <c r="CN25" s="22">
        <f>SUM($CN$23:$CN$24)</f>
        <v>1</v>
      </c>
      <c r="CO25" s="24">
        <f>SUM($CO$23:$CO$24)</f>
        <v>28</v>
      </c>
      <c r="CP25" s="22">
        <v>72041</v>
      </c>
      <c r="CQ25" s="25" t="s">
        <v>96</v>
      </c>
    </row>
    <row r="26" spans="2:95" ht="14.4" x14ac:dyDescent="0.3">
      <c r="B26" s="26" t="s">
        <v>97</v>
      </c>
      <c r="C26" s="27" t="s">
        <v>72</v>
      </c>
      <c r="D26" s="28">
        <v>142</v>
      </c>
      <c r="E26" s="28">
        <v>150</v>
      </c>
      <c r="F26" s="28">
        <v>289</v>
      </c>
      <c r="G26" s="28">
        <v>321</v>
      </c>
      <c r="H26" s="41" t="s">
        <v>79</v>
      </c>
      <c r="I26" s="41"/>
      <c r="J26" s="38"/>
      <c r="K26" s="29">
        <v>902</v>
      </c>
      <c r="L26" s="28">
        <v>5</v>
      </c>
      <c r="M26" s="28">
        <v>9</v>
      </c>
      <c r="N26" s="28">
        <v>4</v>
      </c>
      <c r="O26" s="28">
        <v>8</v>
      </c>
      <c r="P26" s="28">
        <v>8</v>
      </c>
      <c r="Q26" s="28">
        <v>5</v>
      </c>
      <c r="R26" s="28">
        <v>6</v>
      </c>
      <c r="S26" s="29">
        <v>45</v>
      </c>
      <c r="T26" s="28">
        <v>21</v>
      </c>
      <c r="U26" s="29">
        <v>21</v>
      </c>
      <c r="V26" s="28">
        <v>4</v>
      </c>
      <c r="W26" s="28">
        <v>6</v>
      </c>
      <c r="X26" s="28">
        <v>10</v>
      </c>
      <c r="Y26" s="29">
        <v>20</v>
      </c>
      <c r="Z26" s="28">
        <v>12</v>
      </c>
      <c r="AA26" s="29">
        <v>12</v>
      </c>
      <c r="AB26" s="41"/>
      <c r="AC26" s="29">
        <v>0</v>
      </c>
      <c r="AD26" s="28">
        <v>17</v>
      </c>
      <c r="AE26" s="28">
        <v>6</v>
      </c>
      <c r="AF26" s="28">
        <v>7</v>
      </c>
      <c r="AG26" s="28">
        <v>5</v>
      </c>
      <c r="AH26" s="41"/>
      <c r="AI26" s="28">
        <v>17</v>
      </c>
      <c r="AJ26" s="28">
        <v>21</v>
      </c>
      <c r="AK26" s="29">
        <v>73</v>
      </c>
      <c r="AL26" s="28">
        <v>8</v>
      </c>
      <c r="AM26" s="29">
        <v>8</v>
      </c>
      <c r="AN26" s="41"/>
      <c r="AO26" s="29">
        <v>0</v>
      </c>
      <c r="AP26" s="41"/>
      <c r="AQ26" s="41"/>
      <c r="AR26" s="29">
        <v>0</v>
      </c>
      <c r="AS26" s="28">
        <v>0</v>
      </c>
      <c r="AT26" s="28">
        <v>1081</v>
      </c>
      <c r="AU26" s="30">
        <v>8.8092000000000004E-2</v>
      </c>
      <c r="AV26" s="31">
        <v>697</v>
      </c>
      <c r="AX26" s="26" t="s">
        <v>97</v>
      </c>
      <c r="AY26" s="31">
        <v>54</v>
      </c>
      <c r="AZ26" s="31">
        <v>68</v>
      </c>
      <c r="BA26" s="31">
        <v>210</v>
      </c>
      <c r="BB26" s="31">
        <v>234</v>
      </c>
      <c r="BC26" s="31">
        <v>-697</v>
      </c>
      <c r="BD26" s="43"/>
      <c r="BE26" s="39"/>
      <c r="BF26" s="32">
        <v>-131</v>
      </c>
      <c r="BG26" s="31">
        <v>3</v>
      </c>
      <c r="BH26" s="31">
        <v>9</v>
      </c>
      <c r="BI26" s="31">
        <v>4</v>
      </c>
      <c r="BJ26" s="31">
        <v>7</v>
      </c>
      <c r="BK26" s="31">
        <v>6</v>
      </c>
      <c r="BL26" s="31">
        <v>2</v>
      </c>
      <c r="BM26" s="31">
        <v>5</v>
      </c>
      <c r="BN26" s="32">
        <v>36</v>
      </c>
      <c r="BO26" s="31">
        <v>16</v>
      </c>
      <c r="BP26" s="32">
        <v>16</v>
      </c>
      <c r="BQ26" s="31">
        <v>3</v>
      </c>
      <c r="BR26" s="31">
        <v>4</v>
      </c>
      <c r="BS26" s="31">
        <v>6</v>
      </c>
      <c r="BT26" s="32">
        <v>13</v>
      </c>
      <c r="BU26" s="31">
        <v>9</v>
      </c>
      <c r="BV26" s="32">
        <v>9</v>
      </c>
      <c r="BW26" s="43"/>
      <c r="BX26" s="32">
        <v>0</v>
      </c>
      <c r="BY26" s="31">
        <v>12</v>
      </c>
      <c r="BZ26" s="31">
        <v>6</v>
      </c>
      <c r="CA26" s="31">
        <v>4</v>
      </c>
      <c r="CB26" s="31">
        <v>4</v>
      </c>
      <c r="CC26" s="43"/>
      <c r="CD26" s="31">
        <v>10</v>
      </c>
      <c r="CE26" s="31">
        <v>10</v>
      </c>
      <c r="CF26" s="32">
        <v>46</v>
      </c>
      <c r="CG26" s="31">
        <v>5</v>
      </c>
      <c r="CH26" s="32">
        <v>5</v>
      </c>
      <c r="CI26" s="43"/>
      <c r="CJ26" s="32">
        <v>0</v>
      </c>
      <c r="CK26" s="43"/>
      <c r="CL26" s="43"/>
      <c r="CM26" s="32">
        <v>0</v>
      </c>
      <c r="CN26" s="31">
        <v>0</v>
      </c>
      <c r="CO26" s="33">
        <v>6</v>
      </c>
      <c r="CP26" s="31"/>
      <c r="CQ26" s="34" t="s">
        <v>98</v>
      </c>
    </row>
    <row r="27" spans="2:95" ht="20.399999999999999" x14ac:dyDescent="0.3">
      <c r="B27" s="18"/>
      <c r="C27" s="19" t="s">
        <v>73</v>
      </c>
      <c r="D27" s="20"/>
      <c r="E27" s="20"/>
      <c r="F27" s="20"/>
      <c r="G27" s="20"/>
      <c r="H27" s="40"/>
      <c r="I27" s="40"/>
      <c r="J27" s="35"/>
      <c r="K27" s="21"/>
      <c r="L27" s="20"/>
      <c r="M27" s="20"/>
      <c r="N27" s="40"/>
      <c r="O27" s="20"/>
      <c r="P27" s="20"/>
      <c r="Q27" s="20"/>
      <c r="R27" s="20"/>
      <c r="S27" s="21"/>
      <c r="T27" s="20"/>
      <c r="U27" s="21"/>
      <c r="V27" s="20"/>
      <c r="W27" s="20"/>
      <c r="X27" s="20"/>
      <c r="Y27" s="21"/>
      <c r="Z27" s="20"/>
      <c r="AA27" s="21"/>
      <c r="AB27" s="40"/>
      <c r="AC27" s="21"/>
      <c r="AD27" s="20"/>
      <c r="AE27" s="20"/>
      <c r="AF27" s="20"/>
      <c r="AG27" s="20"/>
      <c r="AH27" s="40"/>
      <c r="AI27" s="20"/>
      <c r="AJ27" s="20"/>
      <c r="AK27" s="21"/>
      <c r="AL27" s="20"/>
      <c r="AM27" s="21"/>
      <c r="AN27" s="40"/>
      <c r="AO27" s="21"/>
      <c r="AP27" s="40"/>
      <c r="AQ27" s="40"/>
      <c r="AR27" s="21"/>
      <c r="AS27" s="20"/>
      <c r="AT27" s="20"/>
      <c r="AU27" s="20"/>
      <c r="AV27" s="22"/>
      <c r="AX27" s="18"/>
      <c r="AY27" s="22">
        <f>SUM($AY$25:$AY$26)</f>
        <v>1003</v>
      </c>
      <c r="AZ27" s="22">
        <f>SUM($AZ$25:$AZ$26)</f>
        <v>1033</v>
      </c>
      <c r="BA27" s="22">
        <f>SUM($BA$25:$BA$26)</f>
        <v>1534</v>
      </c>
      <c r="BB27" s="22">
        <f>SUM($BB$25:$BB$26)</f>
        <v>1624</v>
      </c>
      <c r="BC27" s="42">
        <f>SUM($BC$25:$BC$26)</f>
        <v>0</v>
      </c>
      <c r="BD27" s="43"/>
      <c r="BE27" s="36">
        <f>SUM($BE$25:$BE$26)</f>
        <v>9006</v>
      </c>
      <c r="BF27" s="23">
        <f>SUM($BF$25:$BF$26)</f>
        <v>14200</v>
      </c>
      <c r="BG27" s="22">
        <f>SUM($BG$25:$BG$26)</f>
        <v>6706</v>
      </c>
      <c r="BH27" s="22">
        <f>SUM($BH$25:$BH$26)</f>
        <v>1471</v>
      </c>
      <c r="BI27" s="22">
        <f>SUM($BI$25:$BI$26)</f>
        <v>986</v>
      </c>
      <c r="BJ27" s="22">
        <f>SUM($BJ$25:$BJ$26)</f>
        <v>1496</v>
      </c>
      <c r="BK27" s="22">
        <f>SUM($BK$25:$BK$26)</f>
        <v>6152</v>
      </c>
      <c r="BL27" s="22">
        <f>SUM($BL$25:$BL$26)</f>
        <v>4852</v>
      </c>
      <c r="BM27" s="22">
        <f>SUM($BM$25:$BM$26)</f>
        <v>3112</v>
      </c>
      <c r="BN27" s="23">
        <f>SUM($BN$25:$BN$26)</f>
        <v>24775</v>
      </c>
      <c r="BO27" s="22">
        <f>SUM($BO$25:$BO$26)</f>
        <v>6572</v>
      </c>
      <c r="BP27" s="23">
        <f>SUM($BP$25:$BP$26)</f>
        <v>6572</v>
      </c>
      <c r="BQ27" s="22">
        <f>SUM($BQ$25:$BQ$26)</f>
        <v>1133</v>
      </c>
      <c r="BR27" s="22">
        <f>SUM($BR$25:$BR$26)</f>
        <v>1085</v>
      </c>
      <c r="BS27" s="22">
        <f>SUM($BS$25:$BS$26)</f>
        <v>1505</v>
      </c>
      <c r="BT27" s="23">
        <f>SUM($BT$25:$BT$26)</f>
        <v>3723</v>
      </c>
      <c r="BU27" s="22">
        <f>SUM($BU$25:$BU$26)</f>
        <v>1297</v>
      </c>
      <c r="BV27" s="23">
        <f>SUM($BV$25:$BV$26)</f>
        <v>1297</v>
      </c>
      <c r="BW27" s="43"/>
      <c r="BX27" s="23">
        <f>SUM($BX$25:$BX$26)</f>
        <v>0</v>
      </c>
      <c r="BY27" s="22">
        <f>SUM($BY$25:$BY$26)</f>
        <v>1947</v>
      </c>
      <c r="BZ27" s="22">
        <f>SUM($BZ$25:$BZ$26)</f>
        <v>998</v>
      </c>
      <c r="CA27" s="22">
        <f>SUM($CA$25:$CA$26)</f>
        <v>3747</v>
      </c>
      <c r="CB27" s="22">
        <f>SUM($CB$25:$CB$26)</f>
        <v>1857</v>
      </c>
      <c r="CC27" s="43"/>
      <c r="CD27" s="22">
        <f>SUM($CD$25:$CD$26)</f>
        <v>3147</v>
      </c>
      <c r="CE27" s="22">
        <f>SUM($CE$25:$CE$26)</f>
        <v>8253</v>
      </c>
      <c r="CF27" s="23">
        <f>SUM($CF$25:$CF$26)</f>
        <v>19949</v>
      </c>
      <c r="CG27" s="22">
        <f>SUM($CG$25:$CG$26)</f>
        <v>1490</v>
      </c>
      <c r="CH27" s="23">
        <f>SUM($CH$25:$CH$26)</f>
        <v>1490</v>
      </c>
      <c r="CI27" s="43"/>
      <c r="CJ27" s="23">
        <f>SUM($CJ$25:$CJ$26)</f>
        <v>0</v>
      </c>
      <c r="CK27" s="43"/>
      <c r="CL27" s="43"/>
      <c r="CM27" s="23">
        <f>SUM($CM$25:$CM$26)</f>
        <v>0</v>
      </c>
      <c r="CN27" s="22">
        <f>SUM($CN$25:$CN$26)</f>
        <v>1</v>
      </c>
      <c r="CO27" s="24">
        <f>SUM($CO$25:$CO$26)</f>
        <v>34</v>
      </c>
      <c r="CP27" s="22">
        <v>72041</v>
      </c>
      <c r="CQ27" s="25" t="s">
        <v>99</v>
      </c>
    </row>
    <row r="28" spans="2:95" ht="14.4" x14ac:dyDescent="0.3">
      <c r="B28" s="26" t="s">
        <v>100</v>
      </c>
      <c r="C28" s="27" t="s">
        <v>72</v>
      </c>
      <c r="D28" s="28">
        <v>1</v>
      </c>
      <c r="E28" s="28">
        <v>2</v>
      </c>
      <c r="F28" s="28">
        <v>1</v>
      </c>
      <c r="G28" s="28">
        <v>4</v>
      </c>
      <c r="H28" s="41"/>
      <c r="I28" s="41"/>
      <c r="J28" s="38"/>
      <c r="K28" s="29">
        <v>8</v>
      </c>
      <c r="L28" s="28">
        <v>101</v>
      </c>
      <c r="M28" s="28">
        <v>227</v>
      </c>
      <c r="N28" s="41" t="s">
        <v>79</v>
      </c>
      <c r="O28" s="28">
        <v>225</v>
      </c>
      <c r="P28" s="28">
        <v>136</v>
      </c>
      <c r="Q28" s="28">
        <v>109</v>
      </c>
      <c r="R28" s="28">
        <v>93</v>
      </c>
      <c r="S28" s="29">
        <v>891</v>
      </c>
      <c r="T28" s="28">
        <v>30</v>
      </c>
      <c r="U28" s="29">
        <v>30</v>
      </c>
      <c r="V28" s="28">
        <v>5</v>
      </c>
      <c r="W28" s="28">
        <v>0</v>
      </c>
      <c r="X28" s="28">
        <v>6</v>
      </c>
      <c r="Y28" s="29">
        <v>11</v>
      </c>
      <c r="Z28" s="28">
        <v>12</v>
      </c>
      <c r="AA28" s="29">
        <v>12</v>
      </c>
      <c r="AB28" s="41"/>
      <c r="AC28" s="29">
        <v>0</v>
      </c>
      <c r="AD28" s="28">
        <v>5</v>
      </c>
      <c r="AE28" s="28">
        <v>3</v>
      </c>
      <c r="AF28" s="28">
        <v>10</v>
      </c>
      <c r="AG28" s="28">
        <v>2</v>
      </c>
      <c r="AH28" s="41"/>
      <c r="AI28" s="28">
        <v>17</v>
      </c>
      <c r="AJ28" s="28">
        <v>7</v>
      </c>
      <c r="AK28" s="29">
        <v>44</v>
      </c>
      <c r="AL28" s="28">
        <v>0</v>
      </c>
      <c r="AM28" s="29">
        <v>0</v>
      </c>
      <c r="AN28" s="41"/>
      <c r="AO28" s="29">
        <v>0</v>
      </c>
      <c r="AP28" s="41"/>
      <c r="AQ28" s="41"/>
      <c r="AR28" s="29">
        <v>0</v>
      </c>
      <c r="AS28" s="28">
        <v>0</v>
      </c>
      <c r="AT28" s="28">
        <v>996</v>
      </c>
      <c r="AU28" s="30">
        <v>8.8092000000000004E-2</v>
      </c>
      <c r="AV28" s="31">
        <v>986</v>
      </c>
      <c r="AX28" s="26" t="s">
        <v>100</v>
      </c>
      <c r="AY28" s="31">
        <v>1</v>
      </c>
      <c r="AZ28" s="31">
        <v>2</v>
      </c>
      <c r="BA28" s="31">
        <v>1</v>
      </c>
      <c r="BB28" s="31">
        <v>4</v>
      </c>
      <c r="BC28" s="43"/>
      <c r="BD28" s="43"/>
      <c r="BE28" s="39"/>
      <c r="BF28" s="32">
        <v>8</v>
      </c>
      <c r="BG28" s="31">
        <v>100</v>
      </c>
      <c r="BH28" s="31">
        <v>226</v>
      </c>
      <c r="BI28" s="31">
        <v>-986</v>
      </c>
      <c r="BJ28" s="31">
        <v>223</v>
      </c>
      <c r="BK28" s="31">
        <v>134</v>
      </c>
      <c r="BL28" s="31">
        <v>109</v>
      </c>
      <c r="BM28" s="31">
        <v>92</v>
      </c>
      <c r="BN28" s="32">
        <v>-102</v>
      </c>
      <c r="BO28" s="31">
        <v>29</v>
      </c>
      <c r="BP28" s="32">
        <v>29</v>
      </c>
      <c r="BQ28" s="31">
        <v>3</v>
      </c>
      <c r="BR28" s="31">
        <v>0</v>
      </c>
      <c r="BS28" s="31">
        <v>6</v>
      </c>
      <c r="BT28" s="32">
        <v>9</v>
      </c>
      <c r="BU28" s="31">
        <v>12</v>
      </c>
      <c r="BV28" s="32">
        <v>12</v>
      </c>
      <c r="BW28" s="43"/>
      <c r="BX28" s="32">
        <v>0</v>
      </c>
      <c r="BY28" s="31">
        <v>5</v>
      </c>
      <c r="BZ28" s="31">
        <v>3</v>
      </c>
      <c r="CA28" s="31">
        <v>10</v>
      </c>
      <c r="CB28" s="31">
        <v>2</v>
      </c>
      <c r="CC28" s="43"/>
      <c r="CD28" s="31">
        <v>17</v>
      </c>
      <c r="CE28" s="31">
        <v>7</v>
      </c>
      <c r="CF28" s="32">
        <v>44</v>
      </c>
      <c r="CG28" s="31">
        <v>0</v>
      </c>
      <c r="CH28" s="32">
        <v>0</v>
      </c>
      <c r="CI28" s="43"/>
      <c r="CJ28" s="32">
        <v>0</v>
      </c>
      <c r="CK28" s="43"/>
      <c r="CL28" s="43"/>
      <c r="CM28" s="32">
        <v>0</v>
      </c>
      <c r="CN28" s="31">
        <v>0</v>
      </c>
      <c r="CO28" s="33">
        <v>0</v>
      </c>
      <c r="CP28" s="31"/>
      <c r="CQ28" s="34" t="s">
        <v>101</v>
      </c>
    </row>
    <row r="29" spans="2:95" ht="14.4" x14ac:dyDescent="0.3">
      <c r="B29" s="18"/>
      <c r="C29" s="19" t="s">
        <v>73</v>
      </c>
      <c r="D29" s="20"/>
      <c r="E29" s="20"/>
      <c r="F29" s="20"/>
      <c r="G29" s="20"/>
      <c r="H29" s="40"/>
      <c r="I29" s="40"/>
      <c r="J29" s="35"/>
      <c r="K29" s="21"/>
      <c r="L29" s="20"/>
      <c r="M29" s="20"/>
      <c r="N29" s="40"/>
      <c r="O29" s="20"/>
      <c r="P29" s="20"/>
      <c r="Q29" s="20"/>
      <c r="R29" s="20"/>
      <c r="S29" s="21"/>
      <c r="T29" s="20"/>
      <c r="U29" s="21"/>
      <c r="V29" s="20"/>
      <c r="W29" s="20"/>
      <c r="X29" s="20"/>
      <c r="Y29" s="21"/>
      <c r="Z29" s="20"/>
      <c r="AA29" s="21"/>
      <c r="AB29" s="40"/>
      <c r="AC29" s="21"/>
      <c r="AD29" s="20"/>
      <c r="AE29" s="40"/>
      <c r="AF29" s="20"/>
      <c r="AG29" s="20"/>
      <c r="AH29" s="40"/>
      <c r="AI29" s="20"/>
      <c r="AJ29" s="20"/>
      <c r="AK29" s="21"/>
      <c r="AL29" s="20"/>
      <c r="AM29" s="21"/>
      <c r="AN29" s="40"/>
      <c r="AO29" s="21"/>
      <c r="AP29" s="40"/>
      <c r="AQ29" s="40"/>
      <c r="AR29" s="21"/>
      <c r="AS29" s="20"/>
      <c r="AT29" s="20"/>
      <c r="AU29" s="20"/>
      <c r="AV29" s="22"/>
      <c r="AX29" s="18"/>
      <c r="AY29" s="22">
        <f>SUM($AY$27:$AY$28)</f>
        <v>1004</v>
      </c>
      <c r="AZ29" s="22">
        <f>SUM($AZ$27:$AZ$28)</f>
        <v>1035</v>
      </c>
      <c r="BA29" s="22">
        <f>SUM($BA$27:$BA$28)</f>
        <v>1535</v>
      </c>
      <c r="BB29" s="22">
        <f>SUM($BB$27:$BB$28)</f>
        <v>1628</v>
      </c>
      <c r="BC29" s="43"/>
      <c r="BD29" s="43"/>
      <c r="BE29" s="36">
        <f>SUM($BE$27:$BE$28)</f>
        <v>9006</v>
      </c>
      <c r="BF29" s="23">
        <f>SUM($BF$27:$BF$28)</f>
        <v>14208</v>
      </c>
      <c r="BG29" s="22">
        <f>SUM($BG$27:$BG$28)</f>
        <v>6806</v>
      </c>
      <c r="BH29" s="22">
        <f>SUM($BH$27:$BH$28)</f>
        <v>1697</v>
      </c>
      <c r="BI29" s="42">
        <f>SUM($BI$27:$BI$28)</f>
        <v>0</v>
      </c>
      <c r="BJ29" s="22">
        <f>SUM($BJ$27:$BJ$28)</f>
        <v>1719</v>
      </c>
      <c r="BK29" s="22">
        <f>SUM($BK$27:$BK$28)</f>
        <v>6286</v>
      </c>
      <c r="BL29" s="22">
        <f>SUM($BL$27:$BL$28)</f>
        <v>4961</v>
      </c>
      <c r="BM29" s="22">
        <f>SUM($BM$27:$BM$28)</f>
        <v>3204</v>
      </c>
      <c r="BN29" s="23">
        <f>SUM($BN$27:$BN$28)</f>
        <v>24673</v>
      </c>
      <c r="BO29" s="22">
        <f>SUM($BO$27:$BO$28)</f>
        <v>6601</v>
      </c>
      <c r="BP29" s="23">
        <f>SUM($BP$27:$BP$28)</f>
        <v>6601</v>
      </c>
      <c r="BQ29" s="22">
        <f>SUM($BQ$27:$BQ$28)</f>
        <v>1136</v>
      </c>
      <c r="BR29" s="22">
        <f>SUM($BR$27:$BR$28)</f>
        <v>1085</v>
      </c>
      <c r="BS29" s="22">
        <f>SUM($BS$27:$BS$28)</f>
        <v>1511</v>
      </c>
      <c r="BT29" s="23">
        <f>SUM($BT$27:$BT$28)</f>
        <v>3732</v>
      </c>
      <c r="BU29" s="22">
        <f>SUM($BU$27:$BU$28)</f>
        <v>1309</v>
      </c>
      <c r="BV29" s="23">
        <f>SUM($BV$27:$BV$28)</f>
        <v>1309</v>
      </c>
      <c r="BW29" s="43"/>
      <c r="BX29" s="23">
        <f>SUM($BX$27:$BX$28)</f>
        <v>0</v>
      </c>
      <c r="BY29" s="22">
        <f>SUM($BY$27:$BY$28)</f>
        <v>1952</v>
      </c>
      <c r="BZ29" s="22">
        <f>SUM($BZ$27:$BZ$28)</f>
        <v>1001</v>
      </c>
      <c r="CA29" s="22">
        <f>SUM($CA$27:$CA$28)</f>
        <v>3757</v>
      </c>
      <c r="CB29" s="22">
        <f>SUM($CB$27:$CB$28)</f>
        <v>1859</v>
      </c>
      <c r="CC29" s="43"/>
      <c r="CD29" s="22">
        <f>SUM($CD$27:$CD$28)</f>
        <v>3164</v>
      </c>
      <c r="CE29" s="22">
        <f>SUM($CE$27:$CE$28)</f>
        <v>8260</v>
      </c>
      <c r="CF29" s="23">
        <f>SUM($CF$27:$CF$28)</f>
        <v>19993</v>
      </c>
      <c r="CG29" s="22">
        <f>SUM($CG$27:$CG$28)</f>
        <v>1490</v>
      </c>
      <c r="CH29" s="23">
        <f>SUM($CH$27:$CH$28)</f>
        <v>1490</v>
      </c>
      <c r="CI29" s="43"/>
      <c r="CJ29" s="23">
        <f>SUM($CJ$27:$CJ$28)</f>
        <v>0</v>
      </c>
      <c r="CK29" s="43"/>
      <c r="CL29" s="43"/>
      <c r="CM29" s="23">
        <f>SUM($CM$27:$CM$28)</f>
        <v>0</v>
      </c>
      <c r="CN29" s="22">
        <f>SUM($CN$27:$CN$28)</f>
        <v>1</v>
      </c>
      <c r="CO29" s="24">
        <f>SUM($CO$27:$CO$28)</f>
        <v>34</v>
      </c>
      <c r="CP29" s="22">
        <v>72041</v>
      </c>
      <c r="CQ29" s="25" t="s">
        <v>102</v>
      </c>
    </row>
    <row r="30" spans="2:95" ht="14.4" x14ac:dyDescent="0.3">
      <c r="B30" s="26" t="s">
        <v>103</v>
      </c>
      <c r="C30" s="27" t="s">
        <v>72</v>
      </c>
      <c r="D30" s="28">
        <v>4</v>
      </c>
      <c r="E30" s="28">
        <v>12</v>
      </c>
      <c r="F30" s="28">
        <v>17</v>
      </c>
      <c r="G30" s="28">
        <v>18</v>
      </c>
      <c r="H30" s="41"/>
      <c r="I30" s="41"/>
      <c r="J30" s="38"/>
      <c r="K30" s="29">
        <v>51</v>
      </c>
      <c r="L30" s="28">
        <v>11</v>
      </c>
      <c r="M30" s="28">
        <v>1</v>
      </c>
      <c r="N30" s="41"/>
      <c r="O30" s="28">
        <v>0</v>
      </c>
      <c r="P30" s="28">
        <v>9</v>
      </c>
      <c r="Q30" s="28">
        <v>5</v>
      </c>
      <c r="R30" s="28">
        <v>3</v>
      </c>
      <c r="S30" s="29">
        <v>29</v>
      </c>
      <c r="T30" s="28">
        <v>25</v>
      </c>
      <c r="U30" s="29">
        <v>25</v>
      </c>
      <c r="V30" s="28">
        <v>9</v>
      </c>
      <c r="W30" s="28">
        <v>11</v>
      </c>
      <c r="X30" s="28">
        <v>12</v>
      </c>
      <c r="Y30" s="29">
        <v>32</v>
      </c>
      <c r="Z30" s="28">
        <v>11</v>
      </c>
      <c r="AA30" s="29">
        <v>11</v>
      </c>
      <c r="AB30" s="41"/>
      <c r="AC30" s="29">
        <v>0</v>
      </c>
      <c r="AD30" s="28">
        <v>75</v>
      </c>
      <c r="AE30" s="41" t="s">
        <v>79</v>
      </c>
      <c r="AF30" s="28">
        <v>299</v>
      </c>
      <c r="AG30" s="28">
        <v>68</v>
      </c>
      <c r="AH30" s="41"/>
      <c r="AI30" s="28">
        <v>267</v>
      </c>
      <c r="AJ30" s="28">
        <v>171</v>
      </c>
      <c r="AK30" s="29">
        <v>880</v>
      </c>
      <c r="AL30" s="28">
        <v>3</v>
      </c>
      <c r="AM30" s="29">
        <v>3</v>
      </c>
      <c r="AN30" s="41"/>
      <c r="AO30" s="29">
        <v>0</v>
      </c>
      <c r="AP30" s="41"/>
      <c r="AQ30" s="41"/>
      <c r="AR30" s="29">
        <v>0</v>
      </c>
      <c r="AS30" s="28">
        <v>0</v>
      </c>
      <c r="AT30" s="28">
        <v>1031</v>
      </c>
      <c r="AU30" s="30">
        <v>8.8092000000000004E-2</v>
      </c>
      <c r="AV30" s="31">
        <v>1001</v>
      </c>
      <c r="AX30" s="26" t="s">
        <v>103</v>
      </c>
      <c r="AY30" s="31">
        <v>1</v>
      </c>
      <c r="AZ30" s="31">
        <v>10</v>
      </c>
      <c r="BA30" s="31">
        <v>16</v>
      </c>
      <c r="BB30" s="31">
        <v>15</v>
      </c>
      <c r="BC30" s="43"/>
      <c r="BD30" s="43"/>
      <c r="BE30" s="39"/>
      <c r="BF30" s="32">
        <v>42</v>
      </c>
      <c r="BG30" s="31">
        <v>11</v>
      </c>
      <c r="BH30" s="31">
        <v>1</v>
      </c>
      <c r="BI30" s="43"/>
      <c r="BJ30" s="31">
        <v>0</v>
      </c>
      <c r="BK30" s="31">
        <v>9</v>
      </c>
      <c r="BL30" s="31">
        <v>4</v>
      </c>
      <c r="BM30" s="31">
        <v>3</v>
      </c>
      <c r="BN30" s="32">
        <v>28</v>
      </c>
      <c r="BO30" s="31">
        <v>25</v>
      </c>
      <c r="BP30" s="32">
        <v>25</v>
      </c>
      <c r="BQ30" s="31">
        <v>9</v>
      </c>
      <c r="BR30" s="31">
        <v>10</v>
      </c>
      <c r="BS30" s="31">
        <v>11</v>
      </c>
      <c r="BT30" s="32">
        <v>30</v>
      </c>
      <c r="BU30" s="31">
        <v>10</v>
      </c>
      <c r="BV30" s="32">
        <v>10</v>
      </c>
      <c r="BW30" s="43"/>
      <c r="BX30" s="32">
        <v>0</v>
      </c>
      <c r="BY30" s="31">
        <v>74</v>
      </c>
      <c r="BZ30" s="31">
        <v>-1001</v>
      </c>
      <c r="CA30" s="31">
        <v>294</v>
      </c>
      <c r="CB30" s="31">
        <v>65</v>
      </c>
      <c r="CC30" s="43"/>
      <c r="CD30" s="31">
        <v>261</v>
      </c>
      <c r="CE30" s="31">
        <v>167</v>
      </c>
      <c r="CF30" s="32">
        <v>-140</v>
      </c>
      <c r="CG30" s="31">
        <v>3</v>
      </c>
      <c r="CH30" s="32">
        <v>3</v>
      </c>
      <c r="CI30" s="43"/>
      <c r="CJ30" s="32">
        <v>0</v>
      </c>
      <c r="CK30" s="43"/>
      <c r="CL30" s="43"/>
      <c r="CM30" s="32">
        <v>0</v>
      </c>
      <c r="CN30" s="31">
        <v>0</v>
      </c>
      <c r="CO30" s="33">
        <v>2</v>
      </c>
      <c r="CP30" s="31"/>
      <c r="CQ30" s="34" t="s">
        <v>104</v>
      </c>
    </row>
    <row r="31" spans="2:95" ht="20.399999999999999" x14ac:dyDescent="0.3">
      <c r="B31" s="18"/>
      <c r="C31" s="19" t="s">
        <v>73</v>
      </c>
      <c r="D31" s="40"/>
      <c r="E31" s="20"/>
      <c r="F31" s="20"/>
      <c r="G31" s="20"/>
      <c r="H31" s="40"/>
      <c r="I31" s="40"/>
      <c r="J31" s="35"/>
      <c r="K31" s="21"/>
      <c r="L31" s="20"/>
      <c r="M31" s="20"/>
      <c r="N31" s="40"/>
      <c r="O31" s="20"/>
      <c r="P31" s="20"/>
      <c r="Q31" s="20"/>
      <c r="R31" s="20"/>
      <c r="S31" s="21"/>
      <c r="T31" s="20"/>
      <c r="U31" s="21"/>
      <c r="V31" s="20"/>
      <c r="W31" s="20"/>
      <c r="X31" s="20"/>
      <c r="Y31" s="21"/>
      <c r="Z31" s="20"/>
      <c r="AA31" s="21"/>
      <c r="AB31" s="40"/>
      <c r="AC31" s="21"/>
      <c r="AD31" s="20"/>
      <c r="AE31" s="40"/>
      <c r="AF31" s="20"/>
      <c r="AG31" s="20"/>
      <c r="AH31" s="40"/>
      <c r="AI31" s="20"/>
      <c r="AJ31" s="20"/>
      <c r="AK31" s="21"/>
      <c r="AL31" s="20"/>
      <c r="AM31" s="21"/>
      <c r="AN31" s="40"/>
      <c r="AO31" s="21"/>
      <c r="AP31" s="40"/>
      <c r="AQ31" s="40"/>
      <c r="AR31" s="21"/>
      <c r="AS31" s="20"/>
      <c r="AT31" s="20"/>
      <c r="AU31" s="20"/>
      <c r="AV31" s="22"/>
      <c r="AX31" s="18"/>
      <c r="AY31" s="22">
        <f>SUM($AY$29:$AY$30)</f>
        <v>1005</v>
      </c>
      <c r="AZ31" s="22">
        <f>SUM($AZ$29:$AZ$30)</f>
        <v>1045</v>
      </c>
      <c r="BA31" s="22">
        <f>SUM($BA$29:$BA$30)</f>
        <v>1551</v>
      </c>
      <c r="BB31" s="22">
        <f>SUM($BB$29:$BB$30)</f>
        <v>1643</v>
      </c>
      <c r="BC31" s="43"/>
      <c r="BD31" s="43"/>
      <c r="BE31" s="36">
        <f>SUM($BE$29:$BE$30)</f>
        <v>9006</v>
      </c>
      <c r="BF31" s="23">
        <f>SUM($BF$29:$BF$30)</f>
        <v>14250</v>
      </c>
      <c r="BG31" s="22">
        <f>SUM($BG$29:$BG$30)</f>
        <v>6817</v>
      </c>
      <c r="BH31" s="22">
        <f>SUM($BH$29:$BH$30)</f>
        <v>1698</v>
      </c>
      <c r="BI31" s="43"/>
      <c r="BJ31" s="22">
        <f>SUM($BJ$29:$BJ$30)</f>
        <v>1719</v>
      </c>
      <c r="BK31" s="22">
        <f>SUM($BK$29:$BK$30)</f>
        <v>6295</v>
      </c>
      <c r="BL31" s="22">
        <f>SUM($BL$29:$BL$30)</f>
        <v>4965</v>
      </c>
      <c r="BM31" s="22">
        <f>SUM($BM$29:$BM$30)</f>
        <v>3207</v>
      </c>
      <c r="BN31" s="23">
        <f>SUM($BN$29:$BN$30)</f>
        <v>24701</v>
      </c>
      <c r="BO31" s="22">
        <f>SUM($BO$29:$BO$30)</f>
        <v>6626</v>
      </c>
      <c r="BP31" s="23">
        <f>SUM($BP$29:$BP$30)</f>
        <v>6626</v>
      </c>
      <c r="BQ31" s="22">
        <f>SUM($BQ$29:$BQ$30)</f>
        <v>1145</v>
      </c>
      <c r="BR31" s="22">
        <f>SUM($BR$29:$BR$30)</f>
        <v>1095</v>
      </c>
      <c r="BS31" s="22">
        <f>SUM($BS$29:$BS$30)</f>
        <v>1522</v>
      </c>
      <c r="BT31" s="23">
        <f>SUM($BT$29:$BT$30)</f>
        <v>3762</v>
      </c>
      <c r="BU31" s="22">
        <f>SUM($BU$29:$BU$30)</f>
        <v>1319</v>
      </c>
      <c r="BV31" s="23">
        <f>SUM($BV$29:$BV$30)</f>
        <v>1319</v>
      </c>
      <c r="BW31" s="43"/>
      <c r="BX31" s="23">
        <f>SUM($BX$29:$BX$30)</f>
        <v>0</v>
      </c>
      <c r="BY31" s="22">
        <f>SUM($BY$29:$BY$30)</f>
        <v>2026</v>
      </c>
      <c r="BZ31" s="42">
        <f>SUM($BZ$29:$BZ$30)</f>
        <v>0</v>
      </c>
      <c r="CA31" s="22">
        <f>SUM($CA$29:$CA$30)</f>
        <v>4051</v>
      </c>
      <c r="CB31" s="22">
        <f>SUM($CB$29:$CB$30)</f>
        <v>1924</v>
      </c>
      <c r="CC31" s="43"/>
      <c r="CD31" s="22">
        <f>SUM($CD$29:$CD$30)</f>
        <v>3425</v>
      </c>
      <c r="CE31" s="22">
        <f>SUM($CE$29:$CE$30)</f>
        <v>8427</v>
      </c>
      <c r="CF31" s="23">
        <f>SUM($CF$29:$CF$30)</f>
        <v>19853</v>
      </c>
      <c r="CG31" s="22">
        <f>SUM($CG$29:$CG$30)</f>
        <v>1493</v>
      </c>
      <c r="CH31" s="23">
        <f>SUM($CH$29:$CH$30)</f>
        <v>1493</v>
      </c>
      <c r="CI31" s="43"/>
      <c r="CJ31" s="23">
        <f>SUM($CJ$29:$CJ$30)</f>
        <v>0</v>
      </c>
      <c r="CK31" s="43"/>
      <c r="CL31" s="43"/>
      <c r="CM31" s="23">
        <f>SUM($CM$29:$CM$30)</f>
        <v>0</v>
      </c>
      <c r="CN31" s="22">
        <f>SUM($CN$29:$CN$30)</f>
        <v>1</v>
      </c>
      <c r="CO31" s="24">
        <f>SUM($CO$29:$CO$30)</f>
        <v>36</v>
      </c>
      <c r="CP31" s="22">
        <v>72041</v>
      </c>
      <c r="CQ31" s="25" t="s">
        <v>105</v>
      </c>
    </row>
    <row r="32" spans="2:95" ht="14.4" x14ac:dyDescent="0.3">
      <c r="B32" s="26" t="s">
        <v>106</v>
      </c>
      <c r="C32" s="27" t="s">
        <v>72</v>
      </c>
      <c r="D32" s="41" t="s">
        <v>79</v>
      </c>
      <c r="E32" s="28">
        <v>1115</v>
      </c>
      <c r="F32" s="28">
        <v>527</v>
      </c>
      <c r="G32" s="28">
        <v>320</v>
      </c>
      <c r="H32" s="41"/>
      <c r="I32" s="41"/>
      <c r="J32" s="38"/>
      <c r="K32" s="29">
        <v>1962</v>
      </c>
      <c r="L32" s="28">
        <v>6</v>
      </c>
      <c r="M32" s="28">
        <v>5</v>
      </c>
      <c r="N32" s="41"/>
      <c r="O32" s="28">
        <v>4</v>
      </c>
      <c r="P32" s="28">
        <v>12</v>
      </c>
      <c r="Q32" s="28">
        <v>8</v>
      </c>
      <c r="R32" s="28">
        <v>14</v>
      </c>
      <c r="S32" s="29">
        <v>49</v>
      </c>
      <c r="T32" s="28">
        <v>31</v>
      </c>
      <c r="U32" s="29">
        <v>31</v>
      </c>
      <c r="V32" s="28">
        <v>14</v>
      </c>
      <c r="W32" s="28">
        <v>16</v>
      </c>
      <c r="X32" s="28">
        <v>12</v>
      </c>
      <c r="Y32" s="29">
        <v>42</v>
      </c>
      <c r="Z32" s="28">
        <v>46</v>
      </c>
      <c r="AA32" s="29">
        <v>46</v>
      </c>
      <c r="AB32" s="41"/>
      <c r="AC32" s="29">
        <v>0</v>
      </c>
      <c r="AD32" s="28">
        <v>16</v>
      </c>
      <c r="AE32" s="41"/>
      <c r="AF32" s="28">
        <v>18</v>
      </c>
      <c r="AG32" s="28">
        <v>8</v>
      </c>
      <c r="AH32" s="41"/>
      <c r="AI32" s="28">
        <v>30</v>
      </c>
      <c r="AJ32" s="28">
        <v>29</v>
      </c>
      <c r="AK32" s="29">
        <v>101</v>
      </c>
      <c r="AL32" s="28">
        <v>20</v>
      </c>
      <c r="AM32" s="29">
        <v>20</v>
      </c>
      <c r="AN32" s="41"/>
      <c r="AO32" s="29">
        <v>0</v>
      </c>
      <c r="AP32" s="41"/>
      <c r="AQ32" s="41"/>
      <c r="AR32" s="29">
        <v>0</v>
      </c>
      <c r="AS32" s="28">
        <v>0</v>
      </c>
      <c r="AT32" s="28">
        <v>2251</v>
      </c>
      <c r="AU32" s="30">
        <v>8.8092000000000004E-2</v>
      </c>
      <c r="AV32" s="31">
        <v>1005</v>
      </c>
      <c r="AX32" s="26" t="s">
        <v>106</v>
      </c>
      <c r="AY32" s="31">
        <v>-1005</v>
      </c>
      <c r="AZ32" s="31">
        <v>426</v>
      </c>
      <c r="BA32" s="31">
        <v>272</v>
      </c>
      <c r="BB32" s="31">
        <v>125</v>
      </c>
      <c r="BC32" s="43"/>
      <c r="BD32" s="43"/>
      <c r="BE32" s="39"/>
      <c r="BF32" s="32">
        <v>-182</v>
      </c>
      <c r="BG32" s="31">
        <v>4</v>
      </c>
      <c r="BH32" s="31">
        <v>3</v>
      </c>
      <c r="BI32" s="43"/>
      <c r="BJ32" s="31">
        <v>4</v>
      </c>
      <c r="BK32" s="31">
        <v>8</v>
      </c>
      <c r="BL32" s="31">
        <v>8</v>
      </c>
      <c r="BM32" s="31">
        <v>14</v>
      </c>
      <c r="BN32" s="32">
        <v>41</v>
      </c>
      <c r="BO32" s="31">
        <v>19</v>
      </c>
      <c r="BP32" s="32">
        <v>19</v>
      </c>
      <c r="BQ32" s="31">
        <v>11</v>
      </c>
      <c r="BR32" s="31">
        <v>7</v>
      </c>
      <c r="BS32" s="31">
        <v>6</v>
      </c>
      <c r="BT32" s="32">
        <v>24</v>
      </c>
      <c r="BU32" s="31">
        <v>31</v>
      </c>
      <c r="BV32" s="32">
        <v>31</v>
      </c>
      <c r="BW32" s="43"/>
      <c r="BX32" s="32">
        <v>0</v>
      </c>
      <c r="BY32" s="31">
        <v>14</v>
      </c>
      <c r="BZ32" s="43"/>
      <c r="CA32" s="31">
        <v>11</v>
      </c>
      <c r="CB32" s="31">
        <v>3</v>
      </c>
      <c r="CC32" s="43"/>
      <c r="CD32" s="31">
        <v>18</v>
      </c>
      <c r="CE32" s="31">
        <v>8</v>
      </c>
      <c r="CF32" s="32">
        <v>54</v>
      </c>
      <c r="CG32" s="31">
        <v>9</v>
      </c>
      <c r="CH32" s="32">
        <v>9</v>
      </c>
      <c r="CI32" s="43"/>
      <c r="CJ32" s="32">
        <v>0</v>
      </c>
      <c r="CK32" s="43"/>
      <c r="CL32" s="43"/>
      <c r="CM32" s="32">
        <v>0</v>
      </c>
      <c r="CN32" s="31">
        <v>0</v>
      </c>
      <c r="CO32" s="33">
        <v>4</v>
      </c>
      <c r="CP32" s="31"/>
      <c r="CQ32" s="34" t="s">
        <v>107</v>
      </c>
    </row>
    <row r="33" spans="2:95" ht="20.399999999999999" x14ac:dyDescent="0.3">
      <c r="B33" s="18"/>
      <c r="C33" s="19" t="s">
        <v>73</v>
      </c>
      <c r="D33" s="40"/>
      <c r="E33" s="20"/>
      <c r="F33" s="20"/>
      <c r="G33" s="20"/>
      <c r="H33" s="40"/>
      <c r="I33" s="40"/>
      <c r="J33" s="35"/>
      <c r="K33" s="21"/>
      <c r="L33" s="20"/>
      <c r="M33" s="20"/>
      <c r="N33" s="40"/>
      <c r="O33" s="20"/>
      <c r="P33" s="20"/>
      <c r="Q33" s="20"/>
      <c r="R33" s="20"/>
      <c r="S33" s="21"/>
      <c r="T33" s="20"/>
      <c r="U33" s="21"/>
      <c r="V33" s="20"/>
      <c r="W33" s="40"/>
      <c r="X33" s="20"/>
      <c r="Y33" s="21"/>
      <c r="Z33" s="20"/>
      <c r="AA33" s="21"/>
      <c r="AB33" s="40"/>
      <c r="AC33" s="21"/>
      <c r="AD33" s="20"/>
      <c r="AE33" s="40"/>
      <c r="AF33" s="20"/>
      <c r="AG33" s="20"/>
      <c r="AH33" s="40"/>
      <c r="AI33" s="20"/>
      <c r="AJ33" s="20"/>
      <c r="AK33" s="21"/>
      <c r="AL33" s="20"/>
      <c r="AM33" s="21"/>
      <c r="AN33" s="40"/>
      <c r="AO33" s="21"/>
      <c r="AP33" s="40"/>
      <c r="AQ33" s="40"/>
      <c r="AR33" s="21"/>
      <c r="AS33" s="20"/>
      <c r="AT33" s="20"/>
      <c r="AU33" s="20"/>
      <c r="AV33" s="22"/>
      <c r="AX33" s="18"/>
      <c r="AY33" s="42">
        <f>SUM($AY$31:$AY$32)</f>
        <v>0</v>
      </c>
      <c r="AZ33" s="22">
        <f>SUM($AZ$31:$AZ$32)</f>
        <v>1471</v>
      </c>
      <c r="BA33" s="22">
        <f>SUM($BA$31:$BA$32)</f>
        <v>1823</v>
      </c>
      <c r="BB33" s="22">
        <f>SUM($BB$31:$BB$32)</f>
        <v>1768</v>
      </c>
      <c r="BC33" s="43"/>
      <c r="BD33" s="43"/>
      <c r="BE33" s="36">
        <f>SUM($BE$31:$BE$32)</f>
        <v>9006</v>
      </c>
      <c r="BF33" s="23">
        <f>SUM($BF$31:$BF$32)</f>
        <v>14068</v>
      </c>
      <c r="BG33" s="22">
        <f>SUM($BG$31:$BG$32)</f>
        <v>6821</v>
      </c>
      <c r="BH33" s="22">
        <f>SUM($BH$31:$BH$32)</f>
        <v>1701</v>
      </c>
      <c r="BI33" s="43"/>
      <c r="BJ33" s="22">
        <f>SUM($BJ$31:$BJ$32)</f>
        <v>1723</v>
      </c>
      <c r="BK33" s="22">
        <f>SUM($BK$31:$BK$32)</f>
        <v>6303</v>
      </c>
      <c r="BL33" s="22">
        <f>SUM($BL$31:$BL$32)</f>
        <v>4973</v>
      </c>
      <c r="BM33" s="22">
        <f>SUM($BM$31:$BM$32)</f>
        <v>3221</v>
      </c>
      <c r="BN33" s="23">
        <f>SUM($BN$31:$BN$32)</f>
        <v>24742</v>
      </c>
      <c r="BO33" s="22">
        <f>SUM($BO$31:$BO$32)</f>
        <v>6645</v>
      </c>
      <c r="BP33" s="23">
        <f>SUM($BP$31:$BP$32)</f>
        <v>6645</v>
      </c>
      <c r="BQ33" s="22">
        <f>SUM($BQ$31:$BQ$32)</f>
        <v>1156</v>
      </c>
      <c r="BR33" s="22">
        <f>SUM($BR$31:$BR$32)</f>
        <v>1102</v>
      </c>
      <c r="BS33" s="22">
        <f>SUM($BS$31:$BS$32)</f>
        <v>1528</v>
      </c>
      <c r="BT33" s="23">
        <f>SUM($BT$31:$BT$32)</f>
        <v>3786</v>
      </c>
      <c r="BU33" s="22">
        <f>SUM($BU$31:$BU$32)</f>
        <v>1350</v>
      </c>
      <c r="BV33" s="23">
        <f>SUM($BV$31:$BV$32)</f>
        <v>1350</v>
      </c>
      <c r="BW33" s="43"/>
      <c r="BX33" s="23">
        <f>SUM($BX$31:$BX$32)</f>
        <v>0</v>
      </c>
      <c r="BY33" s="22">
        <f>SUM($BY$31:$BY$32)</f>
        <v>2040</v>
      </c>
      <c r="BZ33" s="43"/>
      <c r="CA33" s="22">
        <f>SUM($CA$31:$CA$32)</f>
        <v>4062</v>
      </c>
      <c r="CB33" s="22">
        <f>SUM($CB$31:$CB$32)</f>
        <v>1927</v>
      </c>
      <c r="CC33" s="43"/>
      <c r="CD33" s="22">
        <f>SUM($CD$31:$CD$32)</f>
        <v>3443</v>
      </c>
      <c r="CE33" s="22">
        <f>SUM($CE$31:$CE$32)</f>
        <v>8435</v>
      </c>
      <c r="CF33" s="23">
        <f>SUM($CF$31:$CF$32)</f>
        <v>19907</v>
      </c>
      <c r="CG33" s="22">
        <f>SUM($CG$31:$CG$32)</f>
        <v>1502</v>
      </c>
      <c r="CH33" s="23">
        <f>SUM($CH$31:$CH$32)</f>
        <v>1502</v>
      </c>
      <c r="CI33" s="43"/>
      <c r="CJ33" s="23">
        <f>SUM($CJ$31:$CJ$32)</f>
        <v>0</v>
      </c>
      <c r="CK33" s="43"/>
      <c r="CL33" s="43"/>
      <c r="CM33" s="23">
        <f>SUM($CM$31:$CM$32)</f>
        <v>0</v>
      </c>
      <c r="CN33" s="22">
        <f>SUM($CN$31:$CN$32)</f>
        <v>1</v>
      </c>
      <c r="CO33" s="24">
        <f>SUM($CO$31:$CO$32)</f>
        <v>40</v>
      </c>
      <c r="CP33" s="22">
        <v>72041</v>
      </c>
      <c r="CQ33" s="25" t="s">
        <v>108</v>
      </c>
    </row>
    <row r="34" spans="2:95" ht="14.4" x14ac:dyDescent="0.3">
      <c r="B34" s="26" t="s">
        <v>109</v>
      </c>
      <c r="C34" s="27" t="s">
        <v>72</v>
      </c>
      <c r="D34" s="41"/>
      <c r="E34" s="28">
        <v>9</v>
      </c>
      <c r="F34" s="28">
        <v>11</v>
      </c>
      <c r="G34" s="28">
        <v>3</v>
      </c>
      <c r="H34" s="41"/>
      <c r="I34" s="41"/>
      <c r="J34" s="38"/>
      <c r="K34" s="29">
        <v>23</v>
      </c>
      <c r="L34" s="28">
        <v>7</v>
      </c>
      <c r="M34" s="28">
        <v>1</v>
      </c>
      <c r="N34" s="41"/>
      <c r="O34" s="28">
        <v>2</v>
      </c>
      <c r="P34" s="28">
        <v>16</v>
      </c>
      <c r="Q34" s="28">
        <v>8</v>
      </c>
      <c r="R34" s="28">
        <v>3</v>
      </c>
      <c r="S34" s="29">
        <v>37</v>
      </c>
      <c r="T34" s="28">
        <v>32</v>
      </c>
      <c r="U34" s="29">
        <v>32</v>
      </c>
      <c r="V34" s="28">
        <v>477</v>
      </c>
      <c r="W34" s="41" t="s">
        <v>79</v>
      </c>
      <c r="X34" s="28">
        <v>491</v>
      </c>
      <c r="Y34" s="29">
        <v>968</v>
      </c>
      <c r="Z34" s="28">
        <v>26</v>
      </c>
      <c r="AA34" s="29">
        <v>26</v>
      </c>
      <c r="AB34" s="41"/>
      <c r="AC34" s="29">
        <v>0</v>
      </c>
      <c r="AD34" s="28">
        <v>5</v>
      </c>
      <c r="AE34" s="41"/>
      <c r="AF34" s="28">
        <v>14</v>
      </c>
      <c r="AG34" s="28">
        <v>12</v>
      </c>
      <c r="AH34" s="41"/>
      <c r="AI34" s="28">
        <v>15</v>
      </c>
      <c r="AJ34" s="28">
        <v>23</v>
      </c>
      <c r="AK34" s="29">
        <v>69</v>
      </c>
      <c r="AL34" s="28">
        <v>13</v>
      </c>
      <c r="AM34" s="29">
        <v>13</v>
      </c>
      <c r="AN34" s="41"/>
      <c r="AO34" s="29">
        <v>0</v>
      </c>
      <c r="AP34" s="41"/>
      <c r="AQ34" s="41"/>
      <c r="AR34" s="29">
        <v>0</v>
      </c>
      <c r="AS34" s="28">
        <v>1</v>
      </c>
      <c r="AT34" s="28">
        <v>1169</v>
      </c>
      <c r="AU34" s="30">
        <v>8.8092000000000004E-2</v>
      </c>
      <c r="AV34" s="31">
        <v>1102</v>
      </c>
      <c r="AX34" s="26" t="s">
        <v>109</v>
      </c>
      <c r="AY34" s="43"/>
      <c r="AZ34" s="31">
        <v>7</v>
      </c>
      <c r="BA34" s="31">
        <v>7</v>
      </c>
      <c r="BB34" s="31">
        <v>3</v>
      </c>
      <c r="BC34" s="43"/>
      <c r="BD34" s="43"/>
      <c r="BE34" s="39"/>
      <c r="BF34" s="32">
        <v>17</v>
      </c>
      <c r="BG34" s="31">
        <v>7</v>
      </c>
      <c r="BH34" s="31">
        <v>1</v>
      </c>
      <c r="BI34" s="43"/>
      <c r="BJ34" s="31">
        <v>2</v>
      </c>
      <c r="BK34" s="31">
        <v>15</v>
      </c>
      <c r="BL34" s="31">
        <v>8</v>
      </c>
      <c r="BM34" s="31">
        <v>3</v>
      </c>
      <c r="BN34" s="32">
        <v>36</v>
      </c>
      <c r="BO34" s="31">
        <v>23</v>
      </c>
      <c r="BP34" s="32">
        <v>23</v>
      </c>
      <c r="BQ34" s="31">
        <v>464</v>
      </c>
      <c r="BR34" s="31">
        <v>-1102</v>
      </c>
      <c r="BS34" s="31">
        <v>473</v>
      </c>
      <c r="BT34" s="32">
        <v>-165</v>
      </c>
      <c r="BU34" s="31">
        <v>18</v>
      </c>
      <c r="BV34" s="32">
        <v>18</v>
      </c>
      <c r="BW34" s="43"/>
      <c r="BX34" s="32">
        <v>0</v>
      </c>
      <c r="BY34" s="31">
        <v>5</v>
      </c>
      <c r="BZ34" s="43"/>
      <c r="CA34" s="31">
        <v>13</v>
      </c>
      <c r="CB34" s="31">
        <v>10</v>
      </c>
      <c r="CC34" s="43"/>
      <c r="CD34" s="31">
        <v>12</v>
      </c>
      <c r="CE34" s="31">
        <v>18</v>
      </c>
      <c r="CF34" s="32">
        <v>58</v>
      </c>
      <c r="CG34" s="31">
        <v>10</v>
      </c>
      <c r="CH34" s="32">
        <v>10</v>
      </c>
      <c r="CI34" s="43"/>
      <c r="CJ34" s="32">
        <v>0</v>
      </c>
      <c r="CK34" s="43"/>
      <c r="CL34" s="43"/>
      <c r="CM34" s="32">
        <v>0</v>
      </c>
      <c r="CN34" s="31">
        <v>0</v>
      </c>
      <c r="CO34" s="33">
        <v>3</v>
      </c>
      <c r="CP34" s="31"/>
      <c r="CQ34" s="34" t="s">
        <v>110</v>
      </c>
    </row>
    <row r="35" spans="2:95" ht="20.399999999999999" x14ac:dyDescent="0.3">
      <c r="B35" s="18"/>
      <c r="C35" s="19" t="s">
        <v>73</v>
      </c>
      <c r="D35" s="40"/>
      <c r="E35" s="20"/>
      <c r="F35" s="20"/>
      <c r="G35" s="20"/>
      <c r="H35" s="40"/>
      <c r="I35" s="40"/>
      <c r="J35" s="35"/>
      <c r="K35" s="21"/>
      <c r="L35" s="20"/>
      <c r="M35" s="20"/>
      <c r="N35" s="40"/>
      <c r="O35" s="20"/>
      <c r="P35" s="20"/>
      <c r="Q35" s="20"/>
      <c r="R35" s="20"/>
      <c r="S35" s="21"/>
      <c r="T35" s="20"/>
      <c r="U35" s="21"/>
      <c r="V35" s="20"/>
      <c r="W35" s="40"/>
      <c r="X35" s="20"/>
      <c r="Y35" s="21"/>
      <c r="Z35" s="40"/>
      <c r="AA35" s="21"/>
      <c r="AB35" s="40"/>
      <c r="AC35" s="21"/>
      <c r="AD35" s="20"/>
      <c r="AE35" s="40"/>
      <c r="AF35" s="20"/>
      <c r="AG35" s="20"/>
      <c r="AH35" s="40"/>
      <c r="AI35" s="20"/>
      <c r="AJ35" s="20"/>
      <c r="AK35" s="21"/>
      <c r="AL35" s="20"/>
      <c r="AM35" s="21"/>
      <c r="AN35" s="40"/>
      <c r="AO35" s="21"/>
      <c r="AP35" s="40"/>
      <c r="AQ35" s="40"/>
      <c r="AR35" s="21"/>
      <c r="AS35" s="20"/>
      <c r="AT35" s="20"/>
      <c r="AU35" s="20"/>
      <c r="AV35" s="22"/>
      <c r="AX35" s="18"/>
      <c r="AY35" s="43"/>
      <c r="AZ35" s="22">
        <f>SUM($AZ$33:$AZ$34)</f>
        <v>1478</v>
      </c>
      <c r="BA35" s="22">
        <f>SUM($BA$33:$BA$34)</f>
        <v>1830</v>
      </c>
      <c r="BB35" s="22">
        <f>SUM($BB$33:$BB$34)</f>
        <v>1771</v>
      </c>
      <c r="BC35" s="43"/>
      <c r="BD35" s="43"/>
      <c r="BE35" s="36">
        <f>SUM($BE$33:$BE$34)</f>
        <v>9006</v>
      </c>
      <c r="BF35" s="23">
        <f>SUM($BF$33:$BF$34)</f>
        <v>14085</v>
      </c>
      <c r="BG35" s="22">
        <f>SUM($BG$33:$BG$34)</f>
        <v>6828</v>
      </c>
      <c r="BH35" s="22">
        <f>SUM($BH$33:$BH$34)</f>
        <v>1702</v>
      </c>
      <c r="BI35" s="43"/>
      <c r="BJ35" s="22">
        <f>SUM($BJ$33:$BJ$34)</f>
        <v>1725</v>
      </c>
      <c r="BK35" s="22">
        <f>SUM($BK$33:$BK$34)</f>
        <v>6318</v>
      </c>
      <c r="BL35" s="22">
        <f>SUM($BL$33:$BL$34)</f>
        <v>4981</v>
      </c>
      <c r="BM35" s="22">
        <f>SUM($BM$33:$BM$34)</f>
        <v>3224</v>
      </c>
      <c r="BN35" s="23">
        <f>SUM($BN$33:$BN$34)</f>
        <v>24778</v>
      </c>
      <c r="BO35" s="22">
        <f>SUM($BO$33:$BO$34)</f>
        <v>6668</v>
      </c>
      <c r="BP35" s="23">
        <f>SUM($BP$33:$BP$34)</f>
        <v>6668</v>
      </c>
      <c r="BQ35" s="22">
        <f>SUM($BQ$33:$BQ$34)</f>
        <v>1620</v>
      </c>
      <c r="BR35" s="42">
        <f>SUM($BR$33:$BR$34)</f>
        <v>0</v>
      </c>
      <c r="BS35" s="22">
        <f>SUM($BS$33:$BS$34)</f>
        <v>2001</v>
      </c>
      <c r="BT35" s="23">
        <f>SUM($BT$33:$BT$34)</f>
        <v>3621</v>
      </c>
      <c r="BU35" s="22">
        <f>SUM($BU$33:$BU$34)</f>
        <v>1368</v>
      </c>
      <c r="BV35" s="23">
        <f>SUM($BV$33:$BV$34)</f>
        <v>1368</v>
      </c>
      <c r="BW35" s="43"/>
      <c r="BX35" s="23">
        <f>SUM($BX$33:$BX$34)</f>
        <v>0</v>
      </c>
      <c r="BY35" s="22">
        <f>SUM($BY$33:$BY$34)</f>
        <v>2045</v>
      </c>
      <c r="BZ35" s="43"/>
      <c r="CA35" s="22">
        <f>SUM($CA$33:$CA$34)</f>
        <v>4075</v>
      </c>
      <c r="CB35" s="22">
        <f>SUM($CB$33:$CB$34)</f>
        <v>1937</v>
      </c>
      <c r="CC35" s="43"/>
      <c r="CD35" s="22">
        <f>SUM($CD$33:$CD$34)</f>
        <v>3455</v>
      </c>
      <c r="CE35" s="22">
        <f>SUM($CE$33:$CE$34)</f>
        <v>8453</v>
      </c>
      <c r="CF35" s="23">
        <f>SUM($CF$33:$CF$34)</f>
        <v>19965</v>
      </c>
      <c r="CG35" s="22">
        <f>SUM($CG$33:$CG$34)</f>
        <v>1512</v>
      </c>
      <c r="CH35" s="23">
        <f>SUM($CH$33:$CH$34)</f>
        <v>1512</v>
      </c>
      <c r="CI35" s="43"/>
      <c r="CJ35" s="23">
        <f>SUM($CJ$33:$CJ$34)</f>
        <v>0</v>
      </c>
      <c r="CK35" s="43"/>
      <c r="CL35" s="43"/>
      <c r="CM35" s="23">
        <f>SUM($CM$33:$CM$34)</f>
        <v>0</v>
      </c>
      <c r="CN35" s="22">
        <f>SUM($CN$33:$CN$34)</f>
        <v>1</v>
      </c>
      <c r="CO35" s="24">
        <f>SUM($CO$33:$CO$34)</f>
        <v>43</v>
      </c>
      <c r="CP35" s="22">
        <v>72041</v>
      </c>
      <c r="CQ35" s="25" t="s">
        <v>111</v>
      </c>
    </row>
    <row r="36" spans="2:95" ht="14.4" x14ac:dyDescent="0.3">
      <c r="B36" s="26" t="s">
        <v>112</v>
      </c>
      <c r="C36" s="27" t="s">
        <v>72</v>
      </c>
      <c r="D36" s="41"/>
      <c r="E36" s="28">
        <v>156</v>
      </c>
      <c r="F36" s="28">
        <v>191</v>
      </c>
      <c r="G36" s="28">
        <v>164</v>
      </c>
      <c r="H36" s="41"/>
      <c r="I36" s="41"/>
      <c r="J36" s="38"/>
      <c r="K36" s="29">
        <v>511</v>
      </c>
      <c r="L36" s="28">
        <v>24</v>
      </c>
      <c r="M36" s="28">
        <v>14</v>
      </c>
      <c r="N36" s="41"/>
      <c r="O36" s="28">
        <v>20</v>
      </c>
      <c r="P36" s="28">
        <v>55</v>
      </c>
      <c r="Q36" s="28">
        <v>27</v>
      </c>
      <c r="R36" s="28">
        <v>31</v>
      </c>
      <c r="S36" s="29">
        <v>171</v>
      </c>
      <c r="T36" s="28">
        <v>151</v>
      </c>
      <c r="U36" s="29">
        <v>151</v>
      </c>
      <c r="V36" s="28">
        <v>84</v>
      </c>
      <c r="W36" s="41"/>
      <c r="X36" s="28">
        <v>119</v>
      </c>
      <c r="Y36" s="29">
        <v>203</v>
      </c>
      <c r="Z36" s="41" t="s">
        <v>79</v>
      </c>
      <c r="AA36" s="29">
        <v>0</v>
      </c>
      <c r="AB36" s="41"/>
      <c r="AC36" s="29">
        <v>0</v>
      </c>
      <c r="AD36" s="28">
        <v>33</v>
      </c>
      <c r="AE36" s="41"/>
      <c r="AF36" s="28">
        <v>73</v>
      </c>
      <c r="AG36" s="28">
        <v>43</v>
      </c>
      <c r="AH36" s="41"/>
      <c r="AI36" s="28">
        <v>77</v>
      </c>
      <c r="AJ36" s="28">
        <v>73</v>
      </c>
      <c r="AK36" s="29">
        <v>299</v>
      </c>
      <c r="AL36" s="28">
        <v>173</v>
      </c>
      <c r="AM36" s="29">
        <v>173</v>
      </c>
      <c r="AN36" s="41"/>
      <c r="AO36" s="29">
        <v>0</v>
      </c>
      <c r="AP36" s="41"/>
      <c r="AQ36" s="41"/>
      <c r="AR36" s="29">
        <v>0</v>
      </c>
      <c r="AS36" s="28">
        <v>3</v>
      </c>
      <c r="AT36" s="28">
        <v>1511</v>
      </c>
      <c r="AU36" s="30">
        <v>8.8092000000000004E-2</v>
      </c>
      <c r="AV36" s="31">
        <v>1368</v>
      </c>
      <c r="AX36" s="26" t="s">
        <v>112</v>
      </c>
      <c r="AY36" s="43"/>
      <c r="AZ36" s="31">
        <v>133</v>
      </c>
      <c r="BA36" s="31">
        <v>160</v>
      </c>
      <c r="BB36" s="31">
        <v>142</v>
      </c>
      <c r="BC36" s="43"/>
      <c r="BD36" s="43"/>
      <c r="BE36" s="39"/>
      <c r="BF36" s="32">
        <v>435</v>
      </c>
      <c r="BG36" s="31">
        <v>24</v>
      </c>
      <c r="BH36" s="31">
        <v>12</v>
      </c>
      <c r="BI36" s="43"/>
      <c r="BJ36" s="31">
        <v>20</v>
      </c>
      <c r="BK36" s="31">
        <v>53</v>
      </c>
      <c r="BL36" s="31">
        <v>26</v>
      </c>
      <c r="BM36" s="31">
        <v>31</v>
      </c>
      <c r="BN36" s="32">
        <v>166</v>
      </c>
      <c r="BO36" s="31">
        <v>140</v>
      </c>
      <c r="BP36" s="32">
        <v>140</v>
      </c>
      <c r="BQ36" s="31">
        <v>75</v>
      </c>
      <c r="BR36" s="43"/>
      <c r="BS36" s="31">
        <v>108</v>
      </c>
      <c r="BT36" s="32">
        <v>183</v>
      </c>
      <c r="BU36" s="31">
        <v>-1368</v>
      </c>
      <c r="BV36" s="32">
        <v>-1368</v>
      </c>
      <c r="BW36" s="43"/>
      <c r="BX36" s="32">
        <v>0</v>
      </c>
      <c r="BY36" s="31">
        <v>32</v>
      </c>
      <c r="BZ36" s="43"/>
      <c r="CA36" s="31">
        <v>69</v>
      </c>
      <c r="CB36" s="31">
        <v>41</v>
      </c>
      <c r="CC36" s="43"/>
      <c r="CD36" s="31">
        <v>70</v>
      </c>
      <c r="CE36" s="31">
        <v>65</v>
      </c>
      <c r="CF36" s="32">
        <v>277</v>
      </c>
      <c r="CG36" s="31">
        <v>162</v>
      </c>
      <c r="CH36" s="32">
        <v>162</v>
      </c>
      <c r="CI36" s="43"/>
      <c r="CJ36" s="32">
        <v>0</v>
      </c>
      <c r="CK36" s="43"/>
      <c r="CL36" s="43"/>
      <c r="CM36" s="32">
        <v>0</v>
      </c>
      <c r="CN36" s="31">
        <v>2</v>
      </c>
      <c r="CO36" s="33">
        <v>3</v>
      </c>
      <c r="CP36" s="31"/>
      <c r="CQ36" s="34" t="s">
        <v>113</v>
      </c>
    </row>
    <row r="37" spans="2:95" ht="20.399999999999999" x14ac:dyDescent="0.3">
      <c r="B37" s="18"/>
      <c r="C37" s="19" t="s">
        <v>73</v>
      </c>
      <c r="D37" s="40"/>
      <c r="E37" s="40"/>
      <c r="F37" s="20"/>
      <c r="G37" s="20"/>
      <c r="H37" s="40"/>
      <c r="I37" s="40"/>
      <c r="J37" s="35"/>
      <c r="K37" s="21"/>
      <c r="L37" s="20"/>
      <c r="M37" s="20"/>
      <c r="N37" s="40"/>
      <c r="O37" s="20"/>
      <c r="P37" s="20"/>
      <c r="Q37" s="20"/>
      <c r="R37" s="20"/>
      <c r="S37" s="21"/>
      <c r="T37" s="20"/>
      <c r="U37" s="21"/>
      <c r="V37" s="20"/>
      <c r="W37" s="40"/>
      <c r="X37" s="20"/>
      <c r="Y37" s="21"/>
      <c r="Z37" s="40"/>
      <c r="AA37" s="21"/>
      <c r="AB37" s="40"/>
      <c r="AC37" s="21"/>
      <c r="AD37" s="20"/>
      <c r="AE37" s="40"/>
      <c r="AF37" s="20"/>
      <c r="AG37" s="20"/>
      <c r="AH37" s="40"/>
      <c r="AI37" s="20"/>
      <c r="AJ37" s="20"/>
      <c r="AK37" s="21"/>
      <c r="AL37" s="20"/>
      <c r="AM37" s="21"/>
      <c r="AN37" s="40"/>
      <c r="AO37" s="21"/>
      <c r="AP37" s="40"/>
      <c r="AQ37" s="40"/>
      <c r="AR37" s="21"/>
      <c r="AS37" s="20"/>
      <c r="AT37" s="20"/>
      <c r="AU37" s="20"/>
      <c r="AV37" s="22"/>
      <c r="AX37" s="18"/>
      <c r="AY37" s="43"/>
      <c r="AZ37" s="22">
        <f>SUM($AZ$35:$AZ$36)</f>
        <v>1611</v>
      </c>
      <c r="BA37" s="22">
        <f>SUM($BA$35:$BA$36)</f>
        <v>1990</v>
      </c>
      <c r="BB37" s="22">
        <f>SUM($BB$35:$BB$36)</f>
        <v>1913</v>
      </c>
      <c r="BC37" s="43"/>
      <c r="BD37" s="43"/>
      <c r="BE37" s="36">
        <f>SUM($BE$35:$BE$36)</f>
        <v>9006</v>
      </c>
      <c r="BF37" s="23">
        <f>SUM($BF$35:$BF$36)</f>
        <v>14520</v>
      </c>
      <c r="BG37" s="22">
        <f>SUM($BG$35:$BG$36)</f>
        <v>6852</v>
      </c>
      <c r="BH37" s="22">
        <f>SUM($BH$35:$BH$36)</f>
        <v>1714</v>
      </c>
      <c r="BI37" s="43"/>
      <c r="BJ37" s="22">
        <f>SUM($BJ$35:$BJ$36)</f>
        <v>1745</v>
      </c>
      <c r="BK37" s="22">
        <f>SUM($BK$35:$BK$36)</f>
        <v>6371</v>
      </c>
      <c r="BL37" s="22">
        <f>SUM($BL$35:$BL$36)</f>
        <v>5007</v>
      </c>
      <c r="BM37" s="22">
        <f>SUM($BM$35:$BM$36)</f>
        <v>3255</v>
      </c>
      <c r="BN37" s="23">
        <f>SUM($BN$35:$BN$36)</f>
        <v>24944</v>
      </c>
      <c r="BO37" s="22">
        <f>SUM($BO$35:$BO$36)</f>
        <v>6808</v>
      </c>
      <c r="BP37" s="23">
        <f>SUM($BP$35:$BP$36)</f>
        <v>6808</v>
      </c>
      <c r="BQ37" s="22">
        <f>SUM($BQ$35:$BQ$36)</f>
        <v>1695</v>
      </c>
      <c r="BR37" s="43"/>
      <c r="BS37" s="22">
        <f>SUM($BS$35:$BS$36)</f>
        <v>2109</v>
      </c>
      <c r="BT37" s="23">
        <f>SUM($BT$35:$BT$36)</f>
        <v>3804</v>
      </c>
      <c r="BU37" s="42">
        <f>SUM($BU$35:$BU$36)</f>
        <v>0</v>
      </c>
      <c r="BV37" s="23">
        <f>SUM($BV$35:$BV$36)</f>
        <v>0</v>
      </c>
      <c r="BW37" s="43"/>
      <c r="BX37" s="23">
        <f>SUM($BX$35:$BX$36)</f>
        <v>0</v>
      </c>
      <c r="BY37" s="22">
        <f>SUM($BY$35:$BY$36)</f>
        <v>2077</v>
      </c>
      <c r="BZ37" s="43"/>
      <c r="CA37" s="22">
        <f>SUM($CA$35:$CA$36)</f>
        <v>4144</v>
      </c>
      <c r="CB37" s="22">
        <f>SUM($CB$35:$CB$36)</f>
        <v>1978</v>
      </c>
      <c r="CC37" s="43"/>
      <c r="CD37" s="22">
        <f>SUM($CD$35:$CD$36)</f>
        <v>3525</v>
      </c>
      <c r="CE37" s="22">
        <f>SUM($CE$35:$CE$36)</f>
        <v>8518</v>
      </c>
      <c r="CF37" s="23">
        <f>SUM($CF$35:$CF$36)</f>
        <v>20242</v>
      </c>
      <c r="CG37" s="22">
        <f>SUM($CG$35:$CG$36)</f>
        <v>1674</v>
      </c>
      <c r="CH37" s="23">
        <f>SUM($CH$35:$CH$36)</f>
        <v>1674</v>
      </c>
      <c r="CI37" s="43"/>
      <c r="CJ37" s="23">
        <f>SUM($CJ$35:$CJ$36)</f>
        <v>0</v>
      </c>
      <c r="CK37" s="43"/>
      <c r="CL37" s="43"/>
      <c r="CM37" s="23">
        <f>SUM($CM$35:$CM$36)</f>
        <v>0</v>
      </c>
      <c r="CN37" s="22">
        <f>SUM($CN$35:$CN$36)</f>
        <v>3</v>
      </c>
      <c r="CO37" s="24">
        <f>SUM($CO$35:$CO$36)</f>
        <v>46</v>
      </c>
      <c r="CP37" s="22">
        <v>72041</v>
      </c>
      <c r="CQ37" s="25" t="s">
        <v>114</v>
      </c>
    </row>
    <row r="38" spans="2:95" ht="14.4" x14ac:dyDescent="0.3">
      <c r="B38" s="26" t="s">
        <v>115</v>
      </c>
      <c r="C38" s="27" t="s">
        <v>72</v>
      </c>
      <c r="D38" s="41"/>
      <c r="E38" s="41" t="s">
        <v>79</v>
      </c>
      <c r="F38" s="28">
        <v>960</v>
      </c>
      <c r="G38" s="28">
        <v>1927</v>
      </c>
      <c r="H38" s="41"/>
      <c r="I38" s="41"/>
      <c r="J38" s="38"/>
      <c r="K38" s="29">
        <v>2887</v>
      </c>
      <c r="L38" s="28">
        <v>6</v>
      </c>
      <c r="M38" s="28">
        <v>12</v>
      </c>
      <c r="N38" s="41"/>
      <c r="O38" s="28">
        <v>7</v>
      </c>
      <c r="P38" s="28">
        <v>37</v>
      </c>
      <c r="Q38" s="28">
        <v>15</v>
      </c>
      <c r="R38" s="28">
        <v>14</v>
      </c>
      <c r="S38" s="29">
        <v>91</v>
      </c>
      <c r="T38" s="28">
        <v>61</v>
      </c>
      <c r="U38" s="29">
        <v>61</v>
      </c>
      <c r="V38" s="28">
        <v>40</v>
      </c>
      <c r="W38" s="41"/>
      <c r="X38" s="28">
        <v>55</v>
      </c>
      <c r="Y38" s="29">
        <v>95</v>
      </c>
      <c r="Z38" s="41"/>
      <c r="AA38" s="29">
        <v>0</v>
      </c>
      <c r="AB38" s="41"/>
      <c r="AC38" s="29">
        <v>0</v>
      </c>
      <c r="AD38" s="28">
        <v>28</v>
      </c>
      <c r="AE38" s="41"/>
      <c r="AF38" s="28">
        <v>79</v>
      </c>
      <c r="AG38" s="28">
        <v>24</v>
      </c>
      <c r="AH38" s="41"/>
      <c r="AI38" s="28">
        <v>90</v>
      </c>
      <c r="AJ38" s="28">
        <v>76</v>
      </c>
      <c r="AK38" s="29">
        <v>297</v>
      </c>
      <c r="AL38" s="28">
        <v>34</v>
      </c>
      <c r="AM38" s="29">
        <v>34</v>
      </c>
      <c r="AN38" s="41"/>
      <c r="AO38" s="29">
        <v>0</v>
      </c>
      <c r="AP38" s="41"/>
      <c r="AQ38" s="41"/>
      <c r="AR38" s="29">
        <v>0</v>
      </c>
      <c r="AS38" s="28">
        <v>2</v>
      </c>
      <c r="AT38" s="28">
        <v>3467</v>
      </c>
      <c r="AU38" s="30">
        <v>8.8092000000000004E-2</v>
      </c>
      <c r="AV38" s="31">
        <v>1611</v>
      </c>
      <c r="AX38" s="26" t="s">
        <v>115</v>
      </c>
      <c r="AY38" s="43"/>
      <c r="AZ38" s="31">
        <v>-1611</v>
      </c>
      <c r="BA38" s="31">
        <v>432</v>
      </c>
      <c r="BB38" s="31">
        <v>869</v>
      </c>
      <c r="BC38" s="43"/>
      <c r="BD38" s="43"/>
      <c r="BE38" s="39"/>
      <c r="BF38" s="32">
        <v>-310</v>
      </c>
      <c r="BG38" s="31">
        <v>6</v>
      </c>
      <c r="BH38" s="31">
        <v>12</v>
      </c>
      <c r="BI38" s="43"/>
      <c r="BJ38" s="31">
        <v>5</v>
      </c>
      <c r="BK38" s="31">
        <v>26</v>
      </c>
      <c r="BL38" s="31">
        <v>12</v>
      </c>
      <c r="BM38" s="31">
        <v>9</v>
      </c>
      <c r="BN38" s="32">
        <v>70</v>
      </c>
      <c r="BO38" s="31">
        <v>28</v>
      </c>
      <c r="BP38" s="32">
        <v>28</v>
      </c>
      <c r="BQ38" s="31">
        <v>18</v>
      </c>
      <c r="BR38" s="43"/>
      <c r="BS38" s="31">
        <v>23</v>
      </c>
      <c r="BT38" s="32">
        <v>41</v>
      </c>
      <c r="BU38" s="43"/>
      <c r="BV38" s="32">
        <v>0</v>
      </c>
      <c r="BW38" s="43"/>
      <c r="BX38" s="32">
        <v>0</v>
      </c>
      <c r="BY38" s="31">
        <v>16</v>
      </c>
      <c r="BZ38" s="43"/>
      <c r="CA38" s="31">
        <v>44</v>
      </c>
      <c r="CB38" s="31">
        <v>13</v>
      </c>
      <c r="CC38" s="43"/>
      <c r="CD38" s="31">
        <v>57</v>
      </c>
      <c r="CE38" s="31">
        <v>25</v>
      </c>
      <c r="CF38" s="32">
        <v>155</v>
      </c>
      <c r="CG38" s="31">
        <v>13</v>
      </c>
      <c r="CH38" s="32">
        <v>13</v>
      </c>
      <c r="CI38" s="43"/>
      <c r="CJ38" s="32">
        <v>0</v>
      </c>
      <c r="CK38" s="43"/>
      <c r="CL38" s="43"/>
      <c r="CM38" s="32">
        <v>0</v>
      </c>
      <c r="CN38" s="31">
        <v>2</v>
      </c>
      <c r="CO38" s="33">
        <v>1</v>
      </c>
      <c r="CP38" s="31"/>
      <c r="CQ38" s="34" t="s">
        <v>116</v>
      </c>
    </row>
    <row r="39" spans="2:95" ht="20.399999999999999" x14ac:dyDescent="0.3">
      <c r="B39" s="18"/>
      <c r="C39" s="19" t="s">
        <v>73</v>
      </c>
      <c r="D39" s="40"/>
      <c r="E39" s="40"/>
      <c r="F39" s="20"/>
      <c r="G39" s="20"/>
      <c r="H39" s="40"/>
      <c r="I39" s="40"/>
      <c r="J39" s="35"/>
      <c r="K39" s="21"/>
      <c r="L39" s="20"/>
      <c r="M39" s="20"/>
      <c r="N39" s="40"/>
      <c r="O39" s="20"/>
      <c r="P39" s="20"/>
      <c r="Q39" s="20"/>
      <c r="R39" s="20"/>
      <c r="S39" s="21"/>
      <c r="T39" s="20"/>
      <c r="U39" s="21"/>
      <c r="V39" s="20"/>
      <c r="W39" s="40"/>
      <c r="X39" s="20"/>
      <c r="Y39" s="21"/>
      <c r="Z39" s="40"/>
      <c r="AA39" s="21"/>
      <c r="AB39" s="40"/>
      <c r="AC39" s="21"/>
      <c r="AD39" s="20"/>
      <c r="AE39" s="40"/>
      <c r="AF39" s="20"/>
      <c r="AG39" s="20"/>
      <c r="AH39" s="40"/>
      <c r="AI39" s="20"/>
      <c r="AJ39" s="20"/>
      <c r="AK39" s="21"/>
      <c r="AL39" s="40"/>
      <c r="AM39" s="21"/>
      <c r="AN39" s="40"/>
      <c r="AO39" s="21"/>
      <c r="AP39" s="40"/>
      <c r="AQ39" s="40"/>
      <c r="AR39" s="21"/>
      <c r="AS39" s="20"/>
      <c r="AT39" s="20"/>
      <c r="AU39" s="20"/>
      <c r="AV39" s="22"/>
      <c r="AX39" s="18"/>
      <c r="AY39" s="43"/>
      <c r="AZ39" s="42">
        <f>SUM($AZ$37:$AZ$38)</f>
        <v>0</v>
      </c>
      <c r="BA39" s="22">
        <f>SUM($BA$37:$BA$38)</f>
        <v>2422</v>
      </c>
      <c r="BB39" s="22">
        <f>SUM($BB$37:$BB$38)</f>
        <v>2782</v>
      </c>
      <c r="BC39" s="43"/>
      <c r="BD39" s="43"/>
      <c r="BE39" s="36">
        <f>SUM($BE$37:$BE$38)</f>
        <v>9006</v>
      </c>
      <c r="BF39" s="23">
        <f>SUM($BF$37:$BF$38)</f>
        <v>14210</v>
      </c>
      <c r="BG39" s="22">
        <f>SUM($BG$37:$BG$38)</f>
        <v>6858</v>
      </c>
      <c r="BH39" s="22">
        <f>SUM($BH$37:$BH$38)</f>
        <v>1726</v>
      </c>
      <c r="BI39" s="43"/>
      <c r="BJ39" s="22">
        <f>SUM($BJ$37:$BJ$38)</f>
        <v>1750</v>
      </c>
      <c r="BK39" s="22">
        <f>SUM($BK$37:$BK$38)</f>
        <v>6397</v>
      </c>
      <c r="BL39" s="22">
        <f>SUM($BL$37:$BL$38)</f>
        <v>5019</v>
      </c>
      <c r="BM39" s="22">
        <f>SUM($BM$37:$BM$38)</f>
        <v>3264</v>
      </c>
      <c r="BN39" s="23">
        <f>SUM($BN$37:$BN$38)</f>
        <v>25014</v>
      </c>
      <c r="BO39" s="22">
        <f>SUM($BO$37:$BO$38)</f>
        <v>6836</v>
      </c>
      <c r="BP39" s="23">
        <f>SUM($BP$37:$BP$38)</f>
        <v>6836</v>
      </c>
      <c r="BQ39" s="22">
        <f>SUM($BQ$37:$BQ$38)</f>
        <v>1713</v>
      </c>
      <c r="BR39" s="43"/>
      <c r="BS39" s="22">
        <f>SUM($BS$37:$BS$38)</f>
        <v>2132</v>
      </c>
      <c r="BT39" s="23">
        <f>SUM($BT$37:$BT$38)</f>
        <v>3845</v>
      </c>
      <c r="BU39" s="43"/>
      <c r="BV39" s="23">
        <f>SUM($BV$37:$BV$38)</f>
        <v>0</v>
      </c>
      <c r="BW39" s="43"/>
      <c r="BX39" s="23">
        <f>SUM($BX$37:$BX$38)</f>
        <v>0</v>
      </c>
      <c r="BY39" s="22">
        <f>SUM($BY$37:$BY$38)</f>
        <v>2093</v>
      </c>
      <c r="BZ39" s="43"/>
      <c r="CA39" s="22">
        <f>SUM($CA$37:$CA$38)</f>
        <v>4188</v>
      </c>
      <c r="CB39" s="22">
        <f>SUM($CB$37:$CB$38)</f>
        <v>1991</v>
      </c>
      <c r="CC39" s="43"/>
      <c r="CD39" s="22">
        <f>SUM($CD$37:$CD$38)</f>
        <v>3582</v>
      </c>
      <c r="CE39" s="22">
        <f>SUM($CE$37:$CE$38)</f>
        <v>8543</v>
      </c>
      <c r="CF39" s="23">
        <f>SUM($CF$37:$CF$38)</f>
        <v>20397</v>
      </c>
      <c r="CG39" s="22">
        <f>SUM($CG$37:$CG$38)</f>
        <v>1687</v>
      </c>
      <c r="CH39" s="23">
        <f>SUM($CH$37:$CH$38)</f>
        <v>1687</v>
      </c>
      <c r="CI39" s="43"/>
      <c r="CJ39" s="23">
        <f>SUM($CJ$37:$CJ$38)</f>
        <v>0</v>
      </c>
      <c r="CK39" s="43"/>
      <c r="CL39" s="43"/>
      <c r="CM39" s="23">
        <f>SUM($CM$37:$CM$38)</f>
        <v>0</v>
      </c>
      <c r="CN39" s="22">
        <f>SUM($CN$37:$CN$38)</f>
        <v>5</v>
      </c>
      <c r="CO39" s="24">
        <f>SUM($CO$37:$CO$38)</f>
        <v>47</v>
      </c>
      <c r="CP39" s="22">
        <v>72041</v>
      </c>
      <c r="CQ39" s="25" t="s">
        <v>117</v>
      </c>
    </row>
    <row r="40" spans="2:95" ht="14.4" x14ac:dyDescent="0.3">
      <c r="B40" s="26" t="s">
        <v>118</v>
      </c>
      <c r="C40" s="27" t="s">
        <v>72</v>
      </c>
      <c r="D40" s="41"/>
      <c r="E40" s="41"/>
      <c r="F40" s="28">
        <v>302</v>
      </c>
      <c r="G40" s="28">
        <v>191</v>
      </c>
      <c r="H40" s="41"/>
      <c r="I40" s="41"/>
      <c r="J40" s="38"/>
      <c r="K40" s="29">
        <v>493</v>
      </c>
      <c r="L40" s="28">
        <v>28</v>
      </c>
      <c r="M40" s="28">
        <v>21</v>
      </c>
      <c r="N40" s="41"/>
      <c r="O40" s="28">
        <v>10</v>
      </c>
      <c r="P40" s="28">
        <v>54</v>
      </c>
      <c r="Q40" s="28">
        <v>32</v>
      </c>
      <c r="R40" s="28">
        <v>18</v>
      </c>
      <c r="S40" s="29">
        <v>163</v>
      </c>
      <c r="T40" s="28">
        <v>465</v>
      </c>
      <c r="U40" s="29">
        <v>465</v>
      </c>
      <c r="V40" s="28">
        <v>109</v>
      </c>
      <c r="W40" s="41"/>
      <c r="X40" s="28">
        <v>180</v>
      </c>
      <c r="Y40" s="29">
        <v>289</v>
      </c>
      <c r="Z40" s="41"/>
      <c r="AA40" s="29">
        <v>0</v>
      </c>
      <c r="AB40" s="41"/>
      <c r="AC40" s="29">
        <v>0</v>
      </c>
      <c r="AD40" s="28">
        <v>70</v>
      </c>
      <c r="AE40" s="41"/>
      <c r="AF40" s="28">
        <v>87</v>
      </c>
      <c r="AG40" s="28">
        <v>75</v>
      </c>
      <c r="AH40" s="41"/>
      <c r="AI40" s="28">
        <v>72</v>
      </c>
      <c r="AJ40" s="28">
        <v>181</v>
      </c>
      <c r="AK40" s="29">
        <v>485</v>
      </c>
      <c r="AL40" s="41" t="s">
        <v>79</v>
      </c>
      <c r="AM40" s="29">
        <v>0</v>
      </c>
      <c r="AN40" s="41"/>
      <c r="AO40" s="29">
        <v>0</v>
      </c>
      <c r="AP40" s="41"/>
      <c r="AQ40" s="41"/>
      <c r="AR40" s="29">
        <v>0</v>
      </c>
      <c r="AS40" s="28">
        <v>20</v>
      </c>
      <c r="AT40" s="28">
        <v>1915</v>
      </c>
      <c r="AU40" s="30">
        <v>8.8092000000000004E-2</v>
      </c>
      <c r="AV40" s="31">
        <v>1687</v>
      </c>
      <c r="AX40" s="26" t="s">
        <v>118</v>
      </c>
      <c r="AY40" s="43"/>
      <c r="AZ40" s="43"/>
      <c r="BA40" s="31">
        <v>240</v>
      </c>
      <c r="BB40" s="31">
        <v>163</v>
      </c>
      <c r="BC40" s="43"/>
      <c r="BD40" s="43"/>
      <c r="BE40" s="39"/>
      <c r="BF40" s="32">
        <v>403</v>
      </c>
      <c r="BG40" s="31">
        <v>25</v>
      </c>
      <c r="BH40" s="31">
        <v>21</v>
      </c>
      <c r="BI40" s="43"/>
      <c r="BJ40" s="31">
        <v>10</v>
      </c>
      <c r="BK40" s="31">
        <v>51</v>
      </c>
      <c r="BL40" s="31">
        <v>30</v>
      </c>
      <c r="BM40" s="31">
        <v>16</v>
      </c>
      <c r="BN40" s="32">
        <v>153</v>
      </c>
      <c r="BO40" s="31">
        <v>446</v>
      </c>
      <c r="BP40" s="32">
        <v>446</v>
      </c>
      <c r="BQ40" s="31">
        <v>103</v>
      </c>
      <c r="BR40" s="43"/>
      <c r="BS40" s="31">
        <v>159</v>
      </c>
      <c r="BT40" s="32">
        <v>262</v>
      </c>
      <c r="BU40" s="43"/>
      <c r="BV40" s="32">
        <v>0</v>
      </c>
      <c r="BW40" s="43"/>
      <c r="BX40" s="32">
        <v>0</v>
      </c>
      <c r="BY40" s="31">
        <v>59</v>
      </c>
      <c r="BZ40" s="43"/>
      <c r="CA40" s="31">
        <v>77</v>
      </c>
      <c r="CB40" s="31">
        <v>67</v>
      </c>
      <c r="CC40" s="43"/>
      <c r="CD40" s="31">
        <v>58</v>
      </c>
      <c r="CE40" s="31">
        <v>140</v>
      </c>
      <c r="CF40" s="32">
        <v>401</v>
      </c>
      <c r="CG40" s="31">
        <v>-1687</v>
      </c>
      <c r="CH40" s="32">
        <v>-1687</v>
      </c>
      <c r="CI40" s="43"/>
      <c r="CJ40" s="32">
        <v>0</v>
      </c>
      <c r="CK40" s="43"/>
      <c r="CL40" s="43"/>
      <c r="CM40" s="32">
        <v>0</v>
      </c>
      <c r="CN40" s="31">
        <v>18</v>
      </c>
      <c r="CO40" s="33">
        <v>4</v>
      </c>
      <c r="CP40" s="31"/>
      <c r="CQ40" s="34" t="s">
        <v>119</v>
      </c>
    </row>
    <row r="41" spans="2:95" ht="20.399999999999999" x14ac:dyDescent="0.3">
      <c r="B41" s="18"/>
      <c r="C41" s="19" t="s">
        <v>73</v>
      </c>
      <c r="D41" s="40"/>
      <c r="E41" s="40"/>
      <c r="F41" s="20"/>
      <c r="G41" s="20"/>
      <c r="H41" s="40"/>
      <c r="I41" s="40"/>
      <c r="J41" s="35"/>
      <c r="K41" s="21"/>
      <c r="L41" s="20"/>
      <c r="M41" s="40"/>
      <c r="N41" s="40"/>
      <c r="O41" s="20"/>
      <c r="P41" s="20"/>
      <c r="Q41" s="20"/>
      <c r="R41" s="20"/>
      <c r="S41" s="21"/>
      <c r="T41" s="20"/>
      <c r="U41" s="21"/>
      <c r="V41" s="20"/>
      <c r="W41" s="40"/>
      <c r="X41" s="20"/>
      <c r="Y41" s="21"/>
      <c r="Z41" s="40"/>
      <c r="AA41" s="21"/>
      <c r="AB41" s="40"/>
      <c r="AC41" s="21"/>
      <c r="AD41" s="20"/>
      <c r="AE41" s="40"/>
      <c r="AF41" s="20"/>
      <c r="AG41" s="20"/>
      <c r="AH41" s="40"/>
      <c r="AI41" s="20"/>
      <c r="AJ41" s="20"/>
      <c r="AK41" s="21"/>
      <c r="AL41" s="40"/>
      <c r="AM41" s="21"/>
      <c r="AN41" s="40"/>
      <c r="AO41" s="21"/>
      <c r="AP41" s="40"/>
      <c r="AQ41" s="40"/>
      <c r="AR41" s="21"/>
      <c r="AS41" s="20"/>
      <c r="AT41" s="20"/>
      <c r="AU41" s="20"/>
      <c r="AV41" s="22"/>
      <c r="AX41" s="18"/>
      <c r="AY41" s="43"/>
      <c r="AZ41" s="43"/>
      <c r="BA41" s="22">
        <f>SUM($BA$39:$BA$40)</f>
        <v>2662</v>
      </c>
      <c r="BB41" s="22">
        <f>SUM($BB$39:$BB$40)</f>
        <v>2945</v>
      </c>
      <c r="BC41" s="43"/>
      <c r="BD41" s="43"/>
      <c r="BE41" s="36">
        <f>SUM($BE$39:$BE$40)</f>
        <v>9006</v>
      </c>
      <c r="BF41" s="23">
        <f>SUM($BF$39:$BF$40)</f>
        <v>14613</v>
      </c>
      <c r="BG41" s="22">
        <f>SUM($BG$39:$BG$40)</f>
        <v>6883</v>
      </c>
      <c r="BH41" s="22">
        <f>SUM($BH$39:$BH$40)</f>
        <v>1747</v>
      </c>
      <c r="BI41" s="43"/>
      <c r="BJ41" s="22">
        <f>SUM($BJ$39:$BJ$40)</f>
        <v>1760</v>
      </c>
      <c r="BK41" s="22">
        <f>SUM($BK$39:$BK$40)</f>
        <v>6448</v>
      </c>
      <c r="BL41" s="22">
        <f>SUM($BL$39:$BL$40)</f>
        <v>5049</v>
      </c>
      <c r="BM41" s="22">
        <f>SUM($BM$39:$BM$40)</f>
        <v>3280</v>
      </c>
      <c r="BN41" s="23">
        <f>SUM($BN$39:$BN$40)</f>
        <v>25167</v>
      </c>
      <c r="BO41" s="22">
        <f>SUM($BO$39:$BO$40)</f>
        <v>7282</v>
      </c>
      <c r="BP41" s="23">
        <f>SUM($BP$39:$BP$40)</f>
        <v>7282</v>
      </c>
      <c r="BQ41" s="22">
        <f>SUM($BQ$39:$BQ$40)</f>
        <v>1816</v>
      </c>
      <c r="BR41" s="43"/>
      <c r="BS41" s="22">
        <f>SUM($BS$39:$BS$40)</f>
        <v>2291</v>
      </c>
      <c r="BT41" s="23">
        <f>SUM($BT$39:$BT$40)</f>
        <v>4107</v>
      </c>
      <c r="BU41" s="43"/>
      <c r="BV41" s="23">
        <f>SUM($BV$39:$BV$40)</f>
        <v>0</v>
      </c>
      <c r="BW41" s="43"/>
      <c r="BX41" s="23">
        <f>SUM($BX$39:$BX$40)</f>
        <v>0</v>
      </c>
      <c r="BY41" s="22">
        <f>SUM($BY$39:$BY$40)</f>
        <v>2152</v>
      </c>
      <c r="BZ41" s="43"/>
      <c r="CA41" s="22">
        <f>SUM($CA$39:$CA$40)</f>
        <v>4265</v>
      </c>
      <c r="CB41" s="22">
        <f>SUM($CB$39:$CB$40)</f>
        <v>2058</v>
      </c>
      <c r="CC41" s="43"/>
      <c r="CD41" s="22">
        <f>SUM($CD$39:$CD$40)</f>
        <v>3640</v>
      </c>
      <c r="CE41" s="22">
        <f>SUM($CE$39:$CE$40)</f>
        <v>8683</v>
      </c>
      <c r="CF41" s="23">
        <f>SUM($CF$39:$CF$40)</f>
        <v>20798</v>
      </c>
      <c r="CG41" s="42">
        <f>SUM($CG$39:$CG$40)</f>
        <v>0</v>
      </c>
      <c r="CH41" s="23">
        <f>SUM($CH$39:$CH$40)</f>
        <v>0</v>
      </c>
      <c r="CI41" s="43"/>
      <c r="CJ41" s="23">
        <f>SUM($CJ$39:$CJ$40)</f>
        <v>0</v>
      </c>
      <c r="CK41" s="43"/>
      <c r="CL41" s="43"/>
      <c r="CM41" s="23">
        <f>SUM($CM$39:$CM$40)</f>
        <v>0</v>
      </c>
      <c r="CN41" s="22">
        <f>SUM($CN$39:$CN$40)</f>
        <v>23</v>
      </c>
      <c r="CO41" s="24">
        <f>SUM($CO$39:$CO$40)</f>
        <v>51</v>
      </c>
      <c r="CP41" s="22">
        <v>72041</v>
      </c>
      <c r="CQ41" s="25" t="s">
        <v>120</v>
      </c>
    </row>
    <row r="42" spans="2:95" ht="14.4" x14ac:dyDescent="0.3">
      <c r="B42" s="26" t="s">
        <v>121</v>
      </c>
      <c r="C42" s="27" t="s">
        <v>72</v>
      </c>
      <c r="D42" s="41"/>
      <c r="E42" s="41"/>
      <c r="F42" s="28">
        <v>6</v>
      </c>
      <c r="G42" s="28">
        <v>7</v>
      </c>
      <c r="H42" s="41"/>
      <c r="I42" s="41"/>
      <c r="J42" s="38"/>
      <c r="K42" s="29">
        <v>13</v>
      </c>
      <c r="L42" s="28">
        <v>298</v>
      </c>
      <c r="M42" s="41" t="s">
        <v>79</v>
      </c>
      <c r="N42" s="41"/>
      <c r="O42" s="28">
        <v>269</v>
      </c>
      <c r="P42" s="28">
        <v>496</v>
      </c>
      <c r="Q42" s="28">
        <v>397</v>
      </c>
      <c r="R42" s="28">
        <v>159</v>
      </c>
      <c r="S42" s="29">
        <v>1619</v>
      </c>
      <c r="T42" s="28">
        <v>43</v>
      </c>
      <c r="U42" s="29">
        <v>43</v>
      </c>
      <c r="V42" s="28">
        <v>12</v>
      </c>
      <c r="W42" s="41"/>
      <c r="X42" s="28">
        <v>11</v>
      </c>
      <c r="Y42" s="29">
        <v>23</v>
      </c>
      <c r="Z42" s="41"/>
      <c r="AA42" s="29">
        <v>0</v>
      </c>
      <c r="AB42" s="41"/>
      <c r="AC42" s="29">
        <v>0</v>
      </c>
      <c r="AD42" s="28">
        <v>15</v>
      </c>
      <c r="AE42" s="41"/>
      <c r="AF42" s="28">
        <v>6</v>
      </c>
      <c r="AG42" s="28">
        <v>8</v>
      </c>
      <c r="AH42" s="41"/>
      <c r="AI42" s="28">
        <v>14</v>
      </c>
      <c r="AJ42" s="28">
        <v>25</v>
      </c>
      <c r="AK42" s="29">
        <v>68</v>
      </c>
      <c r="AL42" s="41"/>
      <c r="AM42" s="29">
        <v>0</v>
      </c>
      <c r="AN42" s="41"/>
      <c r="AO42" s="29">
        <v>0</v>
      </c>
      <c r="AP42" s="41"/>
      <c r="AQ42" s="41"/>
      <c r="AR42" s="29">
        <v>0</v>
      </c>
      <c r="AS42" s="28">
        <v>0</v>
      </c>
      <c r="AT42" s="28">
        <v>1766</v>
      </c>
      <c r="AU42" s="30">
        <v>8.8092000000000004E-2</v>
      </c>
      <c r="AV42" s="31">
        <v>1747</v>
      </c>
      <c r="AX42" s="26" t="s">
        <v>121</v>
      </c>
      <c r="AY42" s="43"/>
      <c r="AZ42" s="43"/>
      <c r="BA42" s="31">
        <v>5</v>
      </c>
      <c r="BB42" s="31">
        <v>5</v>
      </c>
      <c r="BC42" s="43"/>
      <c r="BD42" s="43"/>
      <c r="BE42" s="39"/>
      <c r="BF42" s="32">
        <v>10</v>
      </c>
      <c r="BG42" s="31">
        <v>297</v>
      </c>
      <c r="BH42" s="31">
        <v>-1747</v>
      </c>
      <c r="BI42" s="43"/>
      <c r="BJ42" s="31">
        <v>269</v>
      </c>
      <c r="BK42" s="31">
        <v>493</v>
      </c>
      <c r="BL42" s="31">
        <v>395</v>
      </c>
      <c r="BM42" s="31">
        <v>158</v>
      </c>
      <c r="BN42" s="32">
        <v>-135</v>
      </c>
      <c r="BO42" s="31">
        <v>40</v>
      </c>
      <c r="BP42" s="32">
        <v>40</v>
      </c>
      <c r="BQ42" s="31">
        <v>11</v>
      </c>
      <c r="BR42" s="43"/>
      <c r="BS42" s="31">
        <v>11</v>
      </c>
      <c r="BT42" s="32">
        <v>22</v>
      </c>
      <c r="BU42" s="43"/>
      <c r="BV42" s="32">
        <v>0</v>
      </c>
      <c r="BW42" s="43"/>
      <c r="BX42" s="32">
        <v>0</v>
      </c>
      <c r="BY42" s="31">
        <v>15</v>
      </c>
      <c r="BZ42" s="43"/>
      <c r="CA42" s="31">
        <v>6</v>
      </c>
      <c r="CB42" s="31">
        <v>8</v>
      </c>
      <c r="CC42" s="43"/>
      <c r="CD42" s="31">
        <v>12</v>
      </c>
      <c r="CE42" s="31">
        <v>21</v>
      </c>
      <c r="CF42" s="32">
        <v>62</v>
      </c>
      <c r="CG42" s="43"/>
      <c r="CH42" s="32">
        <v>0</v>
      </c>
      <c r="CI42" s="43"/>
      <c r="CJ42" s="32">
        <v>0</v>
      </c>
      <c r="CK42" s="43"/>
      <c r="CL42" s="43"/>
      <c r="CM42" s="32">
        <v>0</v>
      </c>
      <c r="CN42" s="31">
        <v>0</v>
      </c>
      <c r="CO42" s="33">
        <v>1</v>
      </c>
      <c r="CP42" s="31"/>
      <c r="CQ42" s="34" t="s">
        <v>122</v>
      </c>
    </row>
    <row r="43" spans="2:95" ht="20.399999999999999" x14ac:dyDescent="0.3">
      <c r="B43" s="18"/>
      <c r="C43" s="19" t="s">
        <v>73</v>
      </c>
      <c r="D43" s="40"/>
      <c r="E43" s="40"/>
      <c r="F43" s="20"/>
      <c r="G43" s="20"/>
      <c r="H43" s="40"/>
      <c r="I43" s="40"/>
      <c r="J43" s="35"/>
      <c r="K43" s="21"/>
      <c r="L43" s="20"/>
      <c r="M43" s="40"/>
      <c r="N43" s="40"/>
      <c r="O43" s="20"/>
      <c r="P43" s="20"/>
      <c r="Q43" s="20"/>
      <c r="R43" s="20"/>
      <c r="S43" s="21"/>
      <c r="T43" s="20"/>
      <c r="U43" s="21"/>
      <c r="V43" s="40"/>
      <c r="W43" s="40"/>
      <c r="X43" s="20"/>
      <c r="Y43" s="21"/>
      <c r="Z43" s="40"/>
      <c r="AA43" s="21"/>
      <c r="AB43" s="40"/>
      <c r="AC43" s="21"/>
      <c r="AD43" s="20"/>
      <c r="AE43" s="40"/>
      <c r="AF43" s="20"/>
      <c r="AG43" s="20"/>
      <c r="AH43" s="40"/>
      <c r="AI43" s="20"/>
      <c r="AJ43" s="20"/>
      <c r="AK43" s="21"/>
      <c r="AL43" s="40"/>
      <c r="AM43" s="21"/>
      <c r="AN43" s="40"/>
      <c r="AO43" s="21"/>
      <c r="AP43" s="40"/>
      <c r="AQ43" s="40"/>
      <c r="AR43" s="21"/>
      <c r="AS43" s="20"/>
      <c r="AT43" s="20"/>
      <c r="AU43" s="20"/>
      <c r="AV43" s="22"/>
      <c r="AX43" s="18"/>
      <c r="AY43" s="43"/>
      <c r="AZ43" s="43"/>
      <c r="BA43" s="22">
        <f>SUM($BA$41:$BA$42)</f>
        <v>2667</v>
      </c>
      <c r="BB43" s="22">
        <f>SUM($BB$41:$BB$42)</f>
        <v>2950</v>
      </c>
      <c r="BC43" s="43"/>
      <c r="BD43" s="43"/>
      <c r="BE43" s="36">
        <f>SUM($BE$41:$BE$42)</f>
        <v>9006</v>
      </c>
      <c r="BF43" s="23">
        <f>SUM($BF$41:$BF$42)</f>
        <v>14623</v>
      </c>
      <c r="BG43" s="22">
        <f>SUM($BG$41:$BG$42)</f>
        <v>7180</v>
      </c>
      <c r="BH43" s="42">
        <f>SUM($BH$41:$BH$42)</f>
        <v>0</v>
      </c>
      <c r="BI43" s="43"/>
      <c r="BJ43" s="22">
        <f>SUM($BJ$41:$BJ$42)</f>
        <v>2029</v>
      </c>
      <c r="BK43" s="22">
        <f>SUM($BK$41:$BK$42)</f>
        <v>6941</v>
      </c>
      <c r="BL43" s="22">
        <f>SUM($BL$41:$BL$42)</f>
        <v>5444</v>
      </c>
      <c r="BM43" s="22">
        <f>SUM($BM$41:$BM$42)</f>
        <v>3438</v>
      </c>
      <c r="BN43" s="23">
        <f>SUM($BN$41:$BN$42)</f>
        <v>25032</v>
      </c>
      <c r="BO43" s="22">
        <f>SUM($BO$41:$BO$42)</f>
        <v>7322</v>
      </c>
      <c r="BP43" s="23">
        <f>SUM($BP$41:$BP$42)</f>
        <v>7322</v>
      </c>
      <c r="BQ43" s="22">
        <f>SUM($BQ$41:$BQ$42)</f>
        <v>1827</v>
      </c>
      <c r="BR43" s="43"/>
      <c r="BS43" s="22">
        <f>SUM($BS$41:$BS$42)</f>
        <v>2302</v>
      </c>
      <c r="BT43" s="23">
        <f>SUM($BT$41:$BT$42)</f>
        <v>4129</v>
      </c>
      <c r="BU43" s="43"/>
      <c r="BV43" s="23">
        <f>SUM($BV$41:$BV$42)</f>
        <v>0</v>
      </c>
      <c r="BW43" s="43"/>
      <c r="BX43" s="23">
        <f>SUM($BX$41:$BX$42)</f>
        <v>0</v>
      </c>
      <c r="BY43" s="22">
        <f>SUM($BY$41:$BY$42)</f>
        <v>2167</v>
      </c>
      <c r="BZ43" s="43"/>
      <c r="CA43" s="22">
        <f>SUM($CA$41:$CA$42)</f>
        <v>4271</v>
      </c>
      <c r="CB43" s="22">
        <f>SUM($CB$41:$CB$42)</f>
        <v>2066</v>
      </c>
      <c r="CC43" s="43"/>
      <c r="CD43" s="22">
        <f>SUM($CD$41:$CD$42)</f>
        <v>3652</v>
      </c>
      <c r="CE43" s="22">
        <f>SUM($CE$41:$CE$42)</f>
        <v>8704</v>
      </c>
      <c r="CF43" s="23">
        <f>SUM($CF$41:$CF$42)</f>
        <v>20860</v>
      </c>
      <c r="CG43" s="43"/>
      <c r="CH43" s="23">
        <f>SUM($CH$41:$CH$42)</f>
        <v>0</v>
      </c>
      <c r="CI43" s="43"/>
      <c r="CJ43" s="23">
        <f>SUM($CJ$41:$CJ$42)</f>
        <v>0</v>
      </c>
      <c r="CK43" s="43"/>
      <c r="CL43" s="43"/>
      <c r="CM43" s="23">
        <f>SUM($CM$41:$CM$42)</f>
        <v>0</v>
      </c>
      <c r="CN43" s="22">
        <f>SUM($CN$41:$CN$42)</f>
        <v>23</v>
      </c>
      <c r="CO43" s="24">
        <f>SUM($CO$41:$CO$42)</f>
        <v>52</v>
      </c>
      <c r="CP43" s="22">
        <v>72041</v>
      </c>
      <c r="CQ43" s="25" t="s">
        <v>123</v>
      </c>
    </row>
    <row r="44" spans="2:95" ht="14.4" x14ac:dyDescent="0.3">
      <c r="B44" s="26" t="s">
        <v>124</v>
      </c>
      <c r="C44" s="27" t="s">
        <v>72</v>
      </c>
      <c r="D44" s="41"/>
      <c r="E44" s="41"/>
      <c r="F44" s="28">
        <v>34</v>
      </c>
      <c r="G44" s="28">
        <v>28</v>
      </c>
      <c r="H44" s="41"/>
      <c r="I44" s="41"/>
      <c r="J44" s="38"/>
      <c r="K44" s="29">
        <v>62</v>
      </c>
      <c r="L44" s="28">
        <v>15</v>
      </c>
      <c r="M44" s="41"/>
      <c r="N44" s="41"/>
      <c r="O44" s="28">
        <v>8</v>
      </c>
      <c r="P44" s="28">
        <v>26</v>
      </c>
      <c r="Q44" s="28">
        <v>16</v>
      </c>
      <c r="R44" s="28">
        <v>10</v>
      </c>
      <c r="S44" s="29">
        <v>75</v>
      </c>
      <c r="T44" s="28">
        <v>81</v>
      </c>
      <c r="U44" s="29">
        <v>81</v>
      </c>
      <c r="V44" s="41" t="s">
        <v>79</v>
      </c>
      <c r="W44" s="41"/>
      <c r="X44" s="28">
        <v>1583</v>
      </c>
      <c r="Y44" s="29">
        <v>1583</v>
      </c>
      <c r="Z44" s="41"/>
      <c r="AA44" s="29">
        <v>0</v>
      </c>
      <c r="AB44" s="41"/>
      <c r="AC44" s="29">
        <v>0</v>
      </c>
      <c r="AD44" s="28">
        <v>19</v>
      </c>
      <c r="AE44" s="41"/>
      <c r="AF44" s="28">
        <v>32</v>
      </c>
      <c r="AG44" s="28">
        <v>10</v>
      </c>
      <c r="AH44" s="41"/>
      <c r="AI44" s="28">
        <v>34</v>
      </c>
      <c r="AJ44" s="28">
        <v>44</v>
      </c>
      <c r="AK44" s="29">
        <v>139</v>
      </c>
      <c r="AL44" s="41"/>
      <c r="AM44" s="29">
        <v>0</v>
      </c>
      <c r="AN44" s="41"/>
      <c r="AO44" s="29">
        <v>0</v>
      </c>
      <c r="AP44" s="41"/>
      <c r="AQ44" s="41"/>
      <c r="AR44" s="29">
        <v>0</v>
      </c>
      <c r="AS44" s="28">
        <v>16</v>
      </c>
      <c r="AT44" s="28">
        <v>1956</v>
      </c>
      <c r="AU44" s="30">
        <v>8.8092000000000004E-2</v>
      </c>
      <c r="AV44" s="31">
        <v>1827</v>
      </c>
      <c r="AX44" s="26" t="s">
        <v>124</v>
      </c>
      <c r="AY44" s="43"/>
      <c r="AZ44" s="43"/>
      <c r="BA44" s="31">
        <v>24</v>
      </c>
      <c r="BB44" s="31">
        <v>19</v>
      </c>
      <c r="BC44" s="43"/>
      <c r="BD44" s="43"/>
      <c r="BE44" s="39"/>
      <c r="BF44" s="32">
        <v>43</v>
      </c>
      <c r="BG44" s="31">
        <v>15</v>
      </c>
      <c r="BH44" s="43"/>
      <c r="BI44" s="43"/>
      <c r="BJ44" s="31">
        <v>7</v>
      </c>
      <c r="BK44" s="31">
        <v>25</v>
      </c>
      <c r="BL44" s="31">
        <v>15</v>
      </c>
      <c r="BM44" s="31">
        <v>10</v>
      </c>
      <c r="BN44" s="32">
        <v>72</v>
      </c>
      <c r="BO44" s="31">
        <v>71</v>
      </c>
      <c r="BP44" s="32">
        <v>71</v>
      </c>
      <c r="BQ44" s="31">
        <v>-1827</v>
      </c>
      <c r="BR44" s="43"/>
      <c r="BS44" s="31">
        <v>1516</v>
      </c>
      <c r="BT44" s="32">
        <v>-311</v>
      </c>
      <c r="BU44" s="43"/>
      <c r="BV44" s="32">
        <v>0</v>
      </c>
      <c r="BW44" s="43"/>
      <c r="BX44" s="32">
        <v>0</v>
      </c>
      <c r="BY44" s="31">
        <v>18</v>
      </c>
      <c r="BZ44" s="43"/>
      <c r="CA44" s="31">
        <v>23</v>
      </c>
      <c r="CB44" s="31">
        <v>9</v>
      </c>
      <c r="CC44" s="43"/>
      <c r="CD44" s="31">
        <v>31</v>
      </c>
      <c r="CE44" s="31">
        <v>30</v>
      </c>
      <c r="CF44" s="32">
        <v>111</v>
      </c>
      <c r="CG44" s="43"/>
      <c r="CH44" s="32">
        <v>0</v>
      </c>
      <c r="CI44" s="43"/>
      <c r="CJ44" s="32">
        <v>0</v>
      </c>
      <c r="CK44" s="43"/>
      <c r="CL44" s="43"/>
      <c r="CM44" s="32">
        <v>0</v>
      </c>
      <c r="CN44" s="31">
        <v>12</v>
      </c>
      <c r="CO44" s="33">
        <v>2</v>
      </c>
      <c r="CP44" s="31"/>
      <c r="CQ44" s="34" t="s">
        <v>125</v>
      </c>
    </row>
    <row r="45" spans="2:95" ht="20.399999999999999" x14ac:dyDescent="0.3">
      <c r="B45" s="18"/>
      <c r="C45" s="19" t="s">
        <v>73</v>
      </c>
      <c r="D45" s="40"/>
      <c r="E45" s="40"/>
      <c r="F45" s="20"/>
      <c r="G45" s="20"/>
      <c r="H45" s="40"/>
      <c r="I45" s="40"/>
      <c r="J45" s="35"/>
      <c r="K45" s="21"/>
      <c r="L45" s="20"/>
      <c r="M45" s="40"/>
      <c r="N45" s="40"/>
      <c r="O45" s="40"/>
      <c r="P45" s="20"/>
      <c r="Q45" s="20"/>
      <c r="R45" s="20"/>
      <c r="S45" s="21"/>
      <c r="T45" s="20"/>
      <c r="U45" s="21"/>
      <c r="V45" s="40"/>
      <c r="W45" s="40"/>
      <c r="X45" s="20"/>
      <c r="Y45" s="21"/>
      <c r="Z45" s="40"/>
      <c r="AA45" s="21"/>
      <c r="AB45" s="40"/>
      <c r="AC45" s="21"/>
      <c r="AD45" s="20"/>
      <c r="AE45" s="40"/>
      <c r="AF45" s="20"/>
      <c r="AG45" s="20"/>
      <c r="AH45" s="40"/>
      <c r="AI45" s="20"/>
      <c r="AJ45" s="20"/>
      <c r="AK45" s="21"/>
      <c r="AL45" s="40"/>
      <c r="AM45" s="21"/>
      <c r="AN45" s="40"/>
      <c r="AO45" s="21"/>
      <c r="AP45" s="40"/>
      <c r="AQ45" s="40"/>
      <c r="AR45" s="21"/>
      <c r="AS45" s="20"/>
      <c r="AT45" s="20"/>
      <c r="AU45" s="20"/>
      <c r="AV45" s="22"/>
      <c r="AX45" s="18"/>
      <c r="AY45" s="43"/>
      <c r="AZ45" s="43"/>
      <c r="BA45" s="22">
        <f>SUM($BA$43:$BA$44)</f>
        <v>2691</v>
      </c>
      <c r="BB45" s="22">
        <f>SUM($BB$43:$BB$44)</f>
        <v>2969</v>
      </c>
      <c r="BC45" s="43"/>
      <c r="BD45" s="43"/>
      <c r="BE45" s="36">
        <f>SUM($BE$43:$BE$44)</f>
        <v>9006</v>
      </c>
      <c r="BF45" s="23">
        <f>SUM($BF$43:$BF$44)</f>
        <v>14666</v>
      </c>
      <c r="BG45" s="22">
        <f>SUM($BG$43:$BG$44)</f>
        <v>7195</v>
      </c>
      <c r="BH45" s="43"/>
      <c r="BI45" s="43"/>
      <c r="BJ45" s="22">
        <f>SUM($BJ$43:$BJ$44)</f>
        <v>2036</v>
      </c>
      <c r="BK45" s="22">
        <f>SUM($BK$43:$BK$44)</f>
        <v>6966</v>
      </c>
      <c r="BL45" s="22">
        <f>SUM($BL$43:$BL$44)</f>
        <v>5459</v>
      </c>
      <c r="BM45" s="22">
        <f>SUM($BM$43:$BM$44)</f>
        <v>3448</v>
      </c>
      <c r="BN45" s="23">
        <f>SUM($BN$43:$BN$44)</f>
        <v>25104</v>
      </c>
      <c r="BO45" s="22">
        <f>SUM($BO$43:$BO$44)</f>
        <v>7393</v>
      </c>
      <c r="BP45" s="23">
        <f>SUM($BP$43:$BP$44)</f>
        <v>7393</v>
      </c>
      <c r="BQ45" s="42">
        <f>SUM($BQ$43:$BQ$44)</f>
        <v>0</v>
      </c>
      <c r="BR45" s="43"/>
      <c r="BS45" s="22">
        <f>SUM($BS$43:$BS$44)</f>
        <v>3818</v>
      </c>
      <c r="BT45" s="23">
        <f>SUM($BT$43:$BT$44)</f>
        <v>3818</v>
      </c>
      <c r="BU45" s="43"/>
      <c r="BV45" s="23">
        <f>SUM($BV$43:$BV$44)</f>
        <v>0</v>
      </c>
      <c r="BW45" s="43"/>
      <c r="BX45" s="23">
        <f>SUM($BX$43:$BX$44)</f>
        <v>0</v>
      </c>
      <c r="BY45" s="22">
        <f>SUM($BY$43:$BY$44)</f>
        <v>2185</v>
      </c>
      <c r="BZ45" s="43"/>
      <c r="CA45" s="22">
        <f>SUM($CA$43:$CA$44)</f>
        <v>4294</v>
      </c>
      <c r="CB45" s="22">
        <f>SUM($CB$43:$CB$44)</f>
        <v>2075</v>
      </c>
      <c r="CC45" s="43"/>
      <c r="CD45" s="22">
        <f>SUM($CD$43:$CD$44)</f>
        <v>3683</v>
      </c>
      <c r="CE45" s="22">
        <f>SUM($CE$43:$CE$44)</f>
        <v>8734</v>
      </c>
      <c r="CF45" s="23">
        <f>SUM($CF$43:$CF$44)</f>
        <v>20971</v>
      </c>
      <c r="CG45" s="43"/>
      <c r="CH45" s="23">
        <f>SUM($CH$43:$CH$44)</f>
        <v>0</v>
      </c>
      <c r="CI45" s="43"/>
      <c r="CJ45" s="23">
        <f>SUM($CJ$43:$CJ$44)</f>
        <v>0</v>
      </c>
      <c r="CK45" s="43"/>
      <c r="CL45" s="43"/>
      <c r="CM45" s="23">
        <f>SUM($CM$43:$CM$44)</f>
        <v>0</v>
      </c>
      <c r="CN45" s="22">
        <f>SUM($CN$43:$CN$44)</f>
        <v>35</v>
      </c>
      <c r="CO45" s="24">
        <f>SUM($CO$43:$CO$44)</f>
        <v>54</v>
      </c>
      <c r="CP45" s="22">
        <v>72041</v>
      </c>
      <c r="CQ45" s="25" t="s">
        <v>126</v>
      </c>
    </row>
    <row r="46" spans="2:95" ht="14.4" x14ac:dyDescent="0.3">
      <c r="B46" s="26" t="s">
        <v>127</v>
      </c>
      <c r="C46" s="27" t="s">
        <v>72</v>
      </c>
      <c r="D46" s="41"/>
      <c r="E46" s="41"/>
      <c r="F46" s="28">
        <v>5</v>
      </c>
      <c r="G46" s="28">
        <v>6</v>
      </c>
      <c r="H46" s="41"/>
      <c r="I46" s="41"/>
      <c r="J46" s="38"/>
      <c r="K46" s="29">
        <v>11</v>
      </c>
      <c r="L46" s="28">
        <v>354</v>
      </c>
      <c r="M46" s="41"/>
      <c r="N46" s="41"/>
      <c r="O46" s="41" t="s">
        <v>79</v>
      </c>
      <c r="P46" s="28">
        <v>490</v>
      </c>
      <c r="Q46" s="28">
        <v>716</v>
      </c>
      <c r="R46" s="28">
        <v>327</v>
      </c>
      <c r="S46" s="29">
        <v>1887</v>
      </c>
      <c r="T46" s="28">
        <v>62</v>
      </c>
      <c r="U46" s="29">
        <v>62</v>
      </c>
      <c r="V46" s="41"/>
      <c r="W46" s="41"/>
      <c r="X46" s="28">
        <v>11</v>
      </c>
      <c r="Y46" s="29">
        <v>11</v>
      </c>
      <c r="Z46" s="41"/>
      <c r="AA46" s="29">
        <v>0</v>
      </c>
      <c r="AB46" s="41"/>
      <c r="AC46" s="29">
        <v>0</v>
      </c>
      <c r="AD46" s="28">
        <v>9</v>
      </c>
      <c r="AE46" s="41"/>
      <c r="AF46" s="28">
        <v>19</v>
      </c>
      <c r="AG46" s="28">
        <v>4</v>
      </c>
      <c r="AH46" s="41"/>
      <c r="AI46" s="28">
        <v>18</v>
      </c>
      <c r="AJ46" s="28">
        <v>19</v>
      </c>
      <c r="AK46" s="29">
        <v>69</v>
      </c>
      <c r="AL46" s="41"/>
      <c r="AM46" s="29">
        <v>0</v>
      </c>
      <c r="AN46" s="41"/>
      <c r="AO46" s="29">
        <v>0</v>
      </c>
      <c r="AP46" s="41"/>
      <c r="AQ46" s="41"/>
      <c r="AR46" s="29">
        <v>0</v>
      </c>
      <c r="AS46" s="28">
        <v>6</v>
      </c>
      <c r="AT46" s="28">
        <v>2046</v>
      </c>
      <c r="AU46" s="30">
        <v>8.8092000000000004E-2</v>
      </c>
      <c r="AV46" s="31">
        <v>2036</v>
      </c>
      <c r="AX46" s="26" t="s">
        <v>127</v>
      </c>
      <c r="AY46" s="43"/>
      <c r="AZ46" s="43"/>
      <c r="BA46" s="31">
        <v>5</v>
      </c>
      <c r="BB46" s="31">
        <v>6</v>
      </c>
      <c r="BC46" s="43"/>
      <c r="BD46" s="43"/>
      <c r="BE46" s="39"/>
      <c r="BF46" s="32">
        <v>11</v>
      </c>
      <c r="BG46" s="31">
        <v>354</v>
      </c>
      <c r="BH46" s="43"/>
      <c r="BI46" s="43"/>
      <c r="BJ46" s="31">
        <v>-2036</v>
      </c>
      <c r="BK46" s="31">
        <v>490</v>
      </c>
      <c r="BL46" s="31">
        <v>710</v>
      </c>
      <c r="BM46" s="31">
        <v>326</v>
      </c>
      <c r="BN46" s="32">
        <v>-156</v>
      </c>
      <c r="BO46" s="31">
        <v>60</v>
      </c>
      <c r="BP46" s="32">
        <v>60</v>
      </c>
      <c r="BQ46" s="43"/>
      <c r="BR46" s="43"/>
      <c r="BS46" s="31">
        <v>11</v>
      </c>
      <c r="BT46" s="32">
        <v>11</v>
      </c>
      <c r="BU46" s="43"/>
      <c r="BV46" s="32">
        <v>0</v>
      </c>
      <c r="BW46" s="43"/>
      <c r="BX46" s="32">
        <v>0</v>
      </c>
      <c r="BY46" s="31">
        <v>9</v>
      </c>
      <c r="BZ46" s="43"/>
      <c r="CA46" s="31">
        <v>18</v>
      </c>
      <c r="CB46" s="31">
        <v>4</v>
      </c>
      <c r="CC46" s="43"/>
      <c r="CD46" s="31">
        <v>18</v>
      </c>
      <c r="CE46" s="31">
        <v>19</v>
      </c>
      <c r="CF46" s="32">
        <v>68</v>
      </c>
      <c r="CG46" s="43"/>
      <c r="CH46" s="32">
        <v>0</v>
      </c>
      <c r="CI46" s="43"/>
      <c r="CJ46" s="32">
        <v>0</v>
      </c>
      <c r="CK46" s="43"/>
      <c r="CL46" s="43"/>
      <c r="CM46" s="32">
        <v>0</v>
      </c>
      <c r="CN46" s="31">
        <v>6</v>
      </c>
      <c r="CO46" s="33">
        <v>0</v>
      </c>
      <c r="CP46" s="31"/>
      <c r="CQ46" s="34" t="s">
        <v>128</v>
      </c>
    </row>
    <row r="47" spans="2:95" ht="20.399999999999999" x14ac:dyDescent="0.3">
      <c r="B47" s="18"/>
      <c r="C47" s="19" t="s">
        <v>73</v>
      </c>
      <c r="D47" s="40"/>
      <c r="E47" s="40"/>
      <c r="F47" s="20"/>
      <c r="G47" s="20"/>
      <c r="H47" s="40"/>
      <c r="I47" s="40"/>
      <c r="J47" s="35"/>
      <c r="K47" s="21"/>
      <c r="L47" s="20"/>
      <c r="M47" s="40"/>
      <c r="N47" s="40"/>
      <c r="O47" s="40"/>
      <c r="P47" s="20"/>
      <c r="Q47" s="20"/>
      <c r="R47" s="20"/>
      <c r="S47" s="21"/>
      <c r="T47" s="20"/>
      <c r="U47" s="21"/>
      <c r="V47" s="40"/>
      <c r="W47" s="40"/>
      <c r="X47" s="20"/>
      <c r="Y47" s="21"/>
      <c r="Z47" s="40"/>
      <c r="AA47" s="21"/>
      <c r="AB47" s="40"/>
      <c r="AC47" s="21"/>
      <c r="AD47" s="20"/>
      <c r="AE47" s="40"/>
      <c r="AF47" s="20"/>
      <c r="AG47" s="40"/>
      <c r="AH47" s="40"/>
      <c r="AI47" s="20"/>
      <c r="AJ47" s="20"/>
      <c r="AK47" s="21"/>
      <c r="AL47" s="40"/>
      <c r="AM47" s="21"/>
      <c r="AN47" s="40"/>
      <c r="AO47" s="21"/>
      <c r="AP47" s="40"/>
      <c r="AQ47" s="40"/>
      <c r="AR47" s="21"/>
      <c r="AS47" s="20"/>
      <c r="AT47" s="20"/>
      <c r="AU47" s="20"/>
      <c r="AV47" s="22"/>
      <c r="AX47" s="18"/>
      <c r="AY47" s="43"/>
      <c r="AZ47" s="43"/>
      <c r="BA47" s="22">
        <f>SUM($BA$45:$BA$46)</f>
        <v>2696</v>
      </c>
      <c r="BB47" s="22">
        <f>SUM($BB$45:$BB$46)</f>
        <v>2975</v>
      </c>
      <c r="BC47" s="43"/>
      <c r="BD47" s="43"/>
      <c r="BE47" s="36">
        <f>SUM($BE$45:$BE$46)</f>
        <v>9006</v>
      </c>
      <c r="BF47" s="23">
        <f>SUM($BF$45:$BF$46)</f>
        <v>14677</v>
      </c>
      <c r="BG47" s="22">
        <f>SUM($BG$45:$BG$46)</f>
        <v>7549</v>
      </c>
      <c r="BH47" s="43"/>
      <c r="BI47" s="43"/>
      <c r="BJ47" s="42">
        <f>SUM($BJ$45:$BJ$46)</f>
        <v>0</v>
      </c>
      <c r="BK47" s="22">
        <f>SUM($BK$45:$BK$46)</f>
        <v>7456</v>
      </c>
      <c r="BL47" s="22">
        <f>SUM($BL$45:$BL$46)</f>
        <v>6169</v>
      </c>
      <c r="BM47" s="22">
        <f>SUM($BM$45:$BM$46)</f>
        <v>3774</v>
      </c>
      <c r="BN47" s="23">
        <f>SUM($BN$45:$BN$46)</f>
        <v>24948</v>
      </c>
      <c r="BO47" s="22">
        <f>SUM($BO$45:$BO$46)</f>
        <v>7453</v>
      </c>
      <c r="BP47" s="23">
        <f>SUM($BP$45:$BP$46)</f>
        <v>7453</v>
      </c>
      <c r="BQ47" s="43"/>
      <c r="BR47" s="43"/>
      <c r="BS47" s="22">
        <f>SUM($BS$45:$BS$46)</f>
        <v>3829</v>
      </c>
      <c r="BT47" s="23">
        <f>SUM($BT$45:$BT$46)</f>
        <v>3829</v>
      </c>
      <c r="BU47" s="43"/>
      <c r="BV47" s="23">
        <f>SUM($BV$45:$BV$46)</f>
        <v>0</v>
      </c>
      <c r="BW47" s="43"/>
      <c r="BX47" s="23">
        <f>SUM($BX$45:$BX$46)</f>
        <v>0</v>
      </c>
      <c r="BY47" s="22">
        <f>SUM($BY$45:$BY$46)</f>
        <v>2194</v>
      </c>
      <c r="BZ47" s="43"/>
      <c r="CA47" s="22">
        <f>SUM($CA$45:$CA$46)</f>
        <v>4312</v>
      </c>
      <c r="CB47" s="22">
        <f>SUM($CB$45:$CB$46)</f>
        <v>2079</v>
      </c>
      <c r="CC47" s="43"/>
      <c r="CD47" s="22">
        <f>SUM($CD$45:$CD$46)</f>
        <v>3701</v>
      </c>
      <c r="CE47" s="22">
        <f>SUM($CE$45:$CE$46)</f>
        <v>8753</v>
      </c>
      <c r="CF47" s="23">
        <f>SUM($CF$45:$CF$46)</f>
        <v>21039</v>
      </c>
      <c r="CG47" s="43"/>
      <c r="CH47" s="23">
        <f>SUM($CH$45:$CH$46)</f>
        <v>0</v>
      </c>
      <c r="CI47" s="43"/>
      <c r="CJ47" s="23">
        <f>SUM($CJ$45:$CJ$46)</f>
        <v>0</v>
      </c>
      <c r="CK47" s="43"/>
      <c r="CL47" s="43"/>
      <c r="CM47" s="23">
        <f>SUM($CM$45:$CM$46)</f>
        <v>0</v>
      </c>
      <c r="CN47" s="22">
        <f>SUM($CN$45:$CN$46)</f>
        <v>41</v>
      </c>
      <c r="CO47" s="24">
        <f>SUM($CO$45:$CO$46)</f>
        <v>54</v>
      </c>
      <c r="CP47" s="22">
        <v>72041</v>
      </c>
      <c r="CQ47" s="25" t="s">
        <v>129</v>
      </c>
    </row>
    <row r="48" spans="2:95" ht="14.4" x14ac:dyDescent="0.3">
      <c r="B48" s="26">
        <v>37</v>
      </c>
      <c r="C48" s="27" t="s">
        <v>72</v>
      </c>
      <c r="D48" s="41"/>
      <c r="E48" s="41"/>
      <c r="F48" s="28">
        <v>36</v>
      </c>
      <c r="G48" s="28">
        <v>43</v>
      </c>
      <c r="H48" s="41"/>
      <c r="I48" s="41"/>
      <c r="J48" s="38"/>
      <c r="K48" s="29">
        <v>79</v>
      </c>
      <c r="L48" s="28">
        <v>18</v>
      </c>
      <c r="M48" s="41"/>
      <c r="N48" s="41"/>
      <c r="O48" s="41"/>
      <c r="P48" s="28">
        <v>25</v>
      </c>
      <c r="Q48" s="28">
        <v>31</v>
      </c>
      <c r="R48" s="28">
        <v>18</v>
      </c>
      <c r="S48" s="29">
        <v>92</v>
      </c>
      <c r="T48" s="28">
        <v>76</v>
      </c>
      <c r="U48" s="29">
        <v>76</v>
      </c>
      <c r="V48" s="41"/>
      <c r="W48" s="41"/>
      <c r="X48" s="28">
        <v>39</v>
      </c>
      <c r="Y48" s="29">
        <v>39</v>
      </c>
      <c r="Z48" s="41"/>
      <c r="AA48" s="29">
        <v>0</v>
      </c>
      <c r="AB48" s="41"/>
      <c r="AC48" s="29">
        <v>0</v>
      </c>
      <c r="AD48" s="28">
        <v>372</v>
      </c>
      <c r="AE48" s="41"/>
      <c r="AF48" s="28">
        <v>268</v>
      </c>
      <c r="AG48" s="41" t="s">
        <v>79</v>
      </c>
      <c r="AH48" s="41"/>
      <c r="AI48" s="28">
        <v>257</v>
      </c>
      <c r="AJ48" s="28">
        <v>882</v>
      </c>
      <c r="AK48" s="29">
        <v>1779</v>
      </c>
      <c r="AL48" s="41"/>
      <c r="AM48" s="29">
        <v>0</v>
      </c>
      <c r="AN48" s="41"/>
      <c r="AO48" s="29">
        <v>0</v>
      </c>
      <c r="AP48" s="41"/>
      <c r="AQ48" s="41"/>
      <c r="AR48" s="29">
        <v>0</v>
      </c>
      <c r="AS48" s="28">
        <v>8</v>
      </c>
      <c r="AT48" s="28">
        <v>2073</v>
      </c>
      <c r="AU48" s="30">
        <v>1</v>
      </c>
      <c r="AV48" s="31">
        <v>2073</v>
      </c>
      <c r="AX48" s="26">
        <v>37</v>
      </c>
      <c r="AY48" s="43"/>
      <c r="AZ48" s="43"/>
      <c r="BA48" s="31">
        <v>36</v>
      </c>
      <c r="BB48" s="31">
        <v>43</v>
      </c>
      <c r="BC48" s="43"/>
      <c r="BD48" s="43"/>
      <c r="BE48" s="39"/>
      <c r="BF48" s="32">
        <v>79</v>
      </c>
      <c r="BG48" s="31">
        <v>18</v>
      </c>
      <c r="BH48" s="43"/>
      <c r="BI48" s="43"/>
      <c r="BJ48" s="43"/>
      <c r="BK48" s="31">
        <v>25</v>
      </c>
      <c r="BL48" s="31">
        <v>31</v>
      </c>
      <c r="BM48" s="31">
        <v>18</v>
      </c>
      <c r="BN48" s="32">
        <v>92</v>
      </c>
      <c r="BO48" s="31">
        <v>76</v>
      </c>
      <c r="BP48" s="32">
        <v>76</v>
      </c>
      <c r="BQ48" s="43"/>
      <c r="BR48" s="43"/>
      <c r="BS48" s="31">
        <v>39</v>
      </c>
      <c r="BT48" s="32">
        <v>39</v>
      </c>
      <c r="BU48" s="43"/>
      <c r="BV48" s="32">
        <v>0</v>
      </c>
      <c r="BW48" s="43"/>
      <c r="BX48" s="32">
        <v>0</v>
      </c>
      <c r="BY48" s="31">
        <v>372</v>
      </c>
      <c r="BZ48" s="43"/>
      <c r="CA48" s="31">
        <v>268</v>
      </c>
      <c r="CB48" s="31">
        <v>-2073</v>
      </c>
      <c r="CC48" s="43"/>
      <c r="CD48" s="31">
        <v>257</v>
      </c>
      <c r="CE48" s="31">
        <v>882</v>
      </c>
      <c r="CF48" s="32">
        <v>-294</v>
      </c>
      <c r="CG48" s="43"/>
      <c r="CH48" s="32">
        <v>0</v>
      </c>
      <c r="CI48" s="43"/>
      <c r="CJ48" s="32">
        <v>0</v>
      </c>
      <c r="CK48" s="43"/>
      <c r="CL48" s="43"/>
      <c r="CM48" s="32">
        <v>0</v>
      </c>
      <c r="CN48" s="31">
        <v>8</v>
      </c>
      <c r="CO48" s="33">
        <v>0</v>
      </c>
      <c r="CP48" s="31"/>
      <c r="CQ48" s="34" t="s">
        <v>130</v>
      </c>
    </row>
    <row r="49" spans="2:95" ht="20.399999999999999" x14ac:dyDescent="0.3">
      <c r="B49" s="18"/>
      <c r="C49" s="19" t="s">
        <v>73</v>
      </c>
      <c r="D49" s="40"/>
      <c r="E49" s="40"/>
      <c r="F49" s="20"/>
      <c r="G49" s="20"/>
      <c r="H49" s="40"/>
      <c r="I49" s="40"/>
      <c r="J49" s="35"/>
      <c r="K49" s="21"/>
      <c r="L49" s="20"/>
      <c r="M49" s="40"/>
      <c r="N49" s="40"/>
      <c r="O49" s="40"/>
      <c r="P49" s="20"/>
      <c r="Q49" s="20"/>
      <c r="R49" s="20"/>
      <c r="S49" s="21"/>
      <c r="T49" s="20"/>
      <c r="U49" s="21"/>
      <c r="V49" s="40"/>
      <c r="W49" s="40"/>
      <c r="X49" s="20"/>
      <c r="Y49" s="21"/>
      <c r="Z49" s="40"/>
      <c r="AA49" s="21"/>
      <c r="AB49" s="40"/>
      <c r="AC49" s="21"/>
      <c r="AD49" s="20"/>
      <c r="AE49" s="40"/>
      <c r="AF49" s="20"/>
      <c r="AG49" s="40"/>
      <c r="AH49" s="40"/>
      <c r="AI49" s="20"/>
      <c r="AJ49" s="35"/>
      <c r="AK49" s="21"/>
      <c r="AL49" s="40"/>
      <c r="AM49" s="21"/>
      <c r="AN49" s="40"/>
      <c r="AO49" s="21"/>
      <c r="AP49" s="40"/>
      <c r="AQ49" s="40"/>
      <c r="AR49" s="21"/>
      <c r="AS49" s="20"/>
      <c r="AT49" s="20"/>
      <c r="AU49" s="20"/>
      <c r="AV49" s="22"/>
      <c r="AX49" s="18"/>
      <c r="AY49" s="43"/>
      <c r="AZ49" s="43"/>
      <c r="BA49" s="22">
        <f>SUM($BA$47:$BA$48)</f>
        <v>2732</v>
      </c>
      <c r="BB49" s="22">
        <f>SUM($BB$47:$BB$48)</f>
        <v>3018</v>
      </c>
      <c r="BC49" s="43"/>
      <c r="BD49" s="43"/>
      <c r="BE49" s="36">
        <f>SUM($BE$47:$BE$48)</f>
        <v>9006</v>
      </c>
      <c r="BF49" s="23">
        <f>SUM($BF$47:$BF$48)</f>
        <v>14756</v>
      </c>
      <c r="BG49" s="22">
        <f>SUM($BG$47:$BG$48)</f>
        <v>7567</v>
      </c>
      <c r="BH49" s="43"/>
      <c r="BI49" s="43"/>
      <c r="BJ49" s="43"/>
      <c r="BK49" s="22">
        <f>SUM($BK$47:$BK$48)</f>
        <v>7481</v>
      </c>
      <c r="BL49" s="22">
        <f>SUM($BL$47:$BL$48)</f>
        <v>6200</v>
      </c>
      <c r="BM49" s="22">
        <f>SUM($BM$47:$BM$48)</f>
        <v>3792</v>
      </c>
      <c r="BN49" s="23">
        <f>SUM($BN$47:$BN$48)</f>
        <v>25040</v>
      </c>
      <c r="BO49" s="22">
        <f>SUM($BO$47:$BO$48)</f>
        <v>7529</v>
      </c>
      <c r="BP49" s="23">
        <f>SUM($BP$47:$BP$48)</f>
        <v>7529</v>
      </c>
      <c r="BQ49" s="43"/>
      <c r="BR49" s="43"/>
      <c r="BS49" s="22">
        <f>SUM($BS$47:$BS$48)</f>
        <v>3868</v>
      </c>
      <c r="BT49" s="23">
        <f>SUM($BT$47:$BT$48)</f>
        <v>3868</v>
      </c>
      <c r="BU49" s="43"/>
      <c r="BV49" s="23">
        <f>SUM($BV$47:$BV$48)</f>
        <v>0</v>
      </c>
      <c r="BW49" s="43"/>
      <c r="BX49" s="23">
        <f>SUM($BX$47:$BX$48)</f>
        <v>0</v>
      </c>
      <c r="BY49" s="22">
        <f>SUM($BY$47:$BY$48)</f>
        <v>2566</v>
      </c>
      <c r="BZ49" s="43"/>
      <c r="CA49" s="22">
        <f>SUM($CA$47:$CA$48)</f>
        <v>4580</v>
      </c>
      <c r="CB49" s="22">
        <f>SUM($CB$47:$CB$48)</f>
        <v>6</v>
      </c>
      <c r="CC49" s="43"/>
      <c r="CD49" s="22">
        <f>SUM($CD$47:$CD$48)</f>
        <v>3958</v>
      </c>
      <c r="CE49" s="36">
        <f>SUM($CE$47:$CE$48)</f>
        <v>9635</v>
      </c>
      <c r="CF49" s="23">
        <f>SUM($CF$47:$CF$48)</f>
        <v>20745</v>
      </c>
      <c r="CG49" s="43"/>
      <c r="CH49" s="23">
        <f>SUM($CH$47:$CH$48)</f>
        <v>0</v>
      </c>
      <c r="CI49" s="43"/>
      <c r="CJ49" s="23">
        <f>SUM($CJ$47:$CJ$48)</f>
        <v>0</v>
      </c>
      <c r="CK49" s="43"/>
      <c r="CL49" s="43"/>
      <c r="CM49" s="23">
        <f>SUM($CM$47:$CM$48)</f>
        <v>0</v>
      </c>
      <c r="CN49" s="22">
        <f>SUM($CN$47:$CN$48)</f>
        <v>49</v>
      </c>
      <c r="CO49" s="24">
        <f>SUM($CO$47:$CO$48)</f>
        <v>54</v>
      </c>
      <c r="CP49" s="22">
        <v>72041</v>
      </c>
      <c r="CQ49" s="37" t="s">
        <v>131</v>
      </c>
    </row>
    <row r="50" spans="2:95" ht="14.4" x14ac:dyDescent="0.3">
      <c r="B50" s="26">
        <v>38</v>
      </c>
      <c r="C50" s="27" t="s">
        <v>72</v>
      </c>
      <c r="D50" s="41"/>
      <c r="E50" s="41"/>
      <c r="F50" s="28">
        <v>18</v>
      </c>
      <c r="G50" s="28">
        <v>13</v>
      </c>
      <c r="H50" s="41"/>
      <c r="I50" s="41"/>
      <c r="J50" s="38"/>
      <c r="K50" s="29">
        <v>31</v>
      </c>
      <c r="L50" s="28">
        <v>0</v>
      </c>
      <c r="M50" s="41"/>
      <c r="N50" s="41"/>
      <c r="O50" s="41"/>
      <c r="P50" s="28">
        <v>2</v>
      </c>
      <c r="Q50" s="28">
        <v>2</v>
      </c>
      <c r="R50" s="28">
        <v>1</v>
      </c>
      <c r="S50" s="29">
        <v>5</v>
      </c>
      <c r="T50" s="28">
        <v>11</v>
      </c>
      <c r="U50" s="29">
        <v>11</v>
      </c>
      <c r="V50" s="41"/>
      <c r="W50" s="41"/>
      <c r="X50" s="28">
        <v>3</v>
      </c>
      <c r="Y50" s="29">
        <v>3</v>
      </c>
      <c r="Z50" s="41"/>
      <c r="AA50" s="29">
        <v>0</v>
      </c>
      <c r="AB50" s="41"/>
      <c r="AC50" s="29">
        <v>0</v>
      </c>
      <c r="AD50" s="28">
        <v>13</v>
      </c>
      <c r="AE50" s="41"/>
      <c r="AF50" s="28">
        <v>11</v>
      </c>
      <c r="AG50" s="41"/>
      <c r="AH50" s="41"/>
      <c r="AI50" s="28">
        <v>25</v>
      </c>
      <c r="AJ50" s="38" t="s">
        <v>75</v>
      </c>
      <c r="AK50" s="29">
        <v>49</v>
      </c>
      <c r="AL50" s="41"/>
      <c r="AM50" s="29">
        <v>0</v>
      </c>
      <c r="AN50" s="41"/>
      <c r="AO50" s="29">
        <v>0</v>
      </c>
      <c r="AP50" s="41"/>
      <c r="AQ50" s="41"/>
      <c r="AR50" s="29">
        <v>0</v>
      </c>
      <c r="AS50" s="28">
        <v>5</v>
      </c>
      <c r="AT50" s="28">
        <v>104</v>
      </c>
      <c r="AU50" s="30">
        <v>8.8092000000000004E-2</v>
      </c>
      <c r="AV50" s="31">
        <v>6</v>
      </c>
      <c r="AX50" s="26">
        <v>38</v>
      </c>
      <c r="AY50" s="43"/>
      <c r="AZ50" s="43"/>
      <c r="BA50" s="31">
        <v>1</v>
      </c>
      <c r="BB50" s="31">
        <v>1</v>
      </c>
      <c r="BC50" s="43"/>
      <c r="BD50" s="43"/>
      <c r="BE50" s="39"/>
      <c r="BF50" s="32">
        <v>2</v>
      </c>
      <c r="BG50" s="31">
        <v>0</v>
      </c>
      <c r="BH50" s="43"/>
      <c r="BI50" s="43"/>
      <c r="BJ50" s="43"/>
      <c r="BK50" s="31">
        <v>0</v>
      </c>
      <c r="BL50" s="31">
        <v>0</v>
      </c>
      <c r="BM50" s="31">
        <v>0</v>
      </c>
      <c r="BN50" s="32">
        <v>0</v>
      </c>
      <c r="BO50" s="31">
        <v>0</v>
      </c>
      <c r="BP50" s="32">
        <v>0</v>
      </c>
      <c r="BQ50" s="43"/>
      <c r="BR50" s="43"/>
      <c r="BS50" s="31">
        <v>0</v>
      </c>
      <c r="BT50" s="32">
        <v>0</v>
      </c>
      <c r="BU50" s="43"/>
      <c r="BV50" s="32">
        <v>0</v>
      </c>
      <c r="BW50" s="43"/>
      <c r="BX50" s="32">
        <v>0</v>
      </c>
      <c r="BY50" s="31">
        <v>1</v>
      </c>
      <c r="BZ50" s="43"/>
      <c r="CA50" s="31">
        <v>0</v>
      </c>
      <c r="CB50" s="31">
        <v>-6</v>
      </c>
      <c r="CC50" s="43"/>
      <c r="CD50" s="31">
        <v>2</v>
      </c>
      <c r="CE50" s="39"/>
      <c r="CF50" s="32">
        <v>-3</v>
      </c>
      <c r="CG50" s="43"/>
      <c r="CH50" s="32">
        <v>0</v>
      </c>
      <c r="CI50" s="43"/>
      <c r="CJ50" s="32">
        <v>0</v>
      </c>
      <c r="CK50" s="43"/>
      <c r="CL50" s="43"/>
      <c r="CM50" s="32">
        <v>0</v>
      </c>
      <c r="CN50" s="31">
        <v>0</v>
      </c>
      <c r="CO50" s="33">
        <v>1</v>
      </c>
      <c r="CP50" s="31"/>
      <c r="CQ50" s="34" t="s">
        <v>130</v>
      </c>
    </row>
    <row r="51" spans="2:95" ht="14.4" x14ac:dyDescent="0.3">
      <c r="B51" s="18"/>
      <c r="C51" s="19" t="s">
        <v>73</v>
      </c>
      <c r="D51" s="40"/>
      <c r="E51" s="40"/>
      <c r="F51" s="20"/>
      <c r="G51" s="20"/>
      <c r="H51" s="40"/>
      <c r="I51" s="40"/>
      <c r="J51" s="35"/>
      <c r="K51" s="21"/>
      <c r="L51" s="20"/>
      <c r="M51" s="40"/>
      <c r="N51" s="40"/>
      <c r="O51" s="40"/>
      <c r="P51" s="20"/>
      <c r="Q51" s="20"/>
      <c r="R51" s="20"/>
      <c r="S51" s="21"/>
      <c r="T51" s="20"/>
      <c r="U51" s="21"/>
      <c r="V51" s="40"/>
      <c r="W51" s="40"/>
      <c r="X51" s="20"/>
      <c r="Y51" s="21"/>
      <c r="Z51" s="40"/>
      <c r="AA51" s="21"/>
      <c r="AB51" s="40"/>
      <c r="AC51" s="21"/>
      <c r="AD51" s="20"/>
      <c r="AE51" s="40"/>
      <c r="AF51" s="20"/>
      <c r="AG51" s="40"/>
      <c r="AH51" s="40"/>
      <c r="AI51" s="20"/>
      <c r="AJ51" s="35"/>
      <c r="AK51" s="21"/>
      <c r="AL51" s="40"/>
      <c r="AM51" s="21"/>
      <c r="AN51" s="40"/>
      <c r="AO51" s="21"/>
      <c r="AP51" s="40"/>
      <c r="AQ51" s="40"/>
      <c r="AR51" s="21"/>
      <c r="AS51" s="20"/>
      <c r="AT51" s="20"/>
      <c r="AU51" s="20"/>
      <c r="AV51" s="22"/>
      <c r="AX51" s="18"/>
      <c r="AY51" s="43"/>
      <c r="AZ51" s="43"/>
      <c r="BA51" s="22">
        <f>SUM($BA$49:$BA$50)</f>
        <v>2733</v>
      </c>
      <c r="BB51" s="22">
        <f>SUM($BB$49:$BB$50)</f>
        <v>3019</v>
      </c>
      <c r="BC51" s="43"/>
      <c r="BD51" s="43"/>
      <c r="BE51" s="36">
        <f>SUM($BE$49:$BE$50)</f>
        <v>9006</v>
      </c>
      <c r="BF51" s="23">
        <f>SUM($BF$49:$BF$50)</f>
        <v>14758</v>
      </c>
      <c r="BG51" s="22">
        <f>SUM($BG$49:$BG$50)</f>
        <v>7567</v>
      </c>
      <c r="BH51" s="43"/>
      <c r="BI51" s="43"/>
      <c r="BJ51" s="43"/>
      <c r="BK51" s="22">
        <f>SUM($BK$49:$BK$50)</f>
        <v>7481</v>
      </c>
      <c r="BL51" s="22">
        <f>SUM($BL$49:$BL$50)</f>
        <v>6200</v>
      </c>
      <c r="BM51" s="22">
        <f>SUM($BM$49:$BM$50)</f>
        <v>3792</v>
      </c>
      <c r="BN51" s="23">
        <f>SUM($BN$49:$BN$50)</f>
        <v>25040</v>
      </c>
      <c r="BO51" s="22">
        <f>SUM($BO$49:$BO$50)</f>
        <v>7529</v>
      </c>
      <c r="BP51" s="23">
        <f>SUM($BP$49:$BP$50)</f>
        <v>7529</v>
      </c>
      <c r="BQ51" s="43"/>
      <c r="BR51" s="43"/>
      <c r="BS51" s="22">
        <f>SUM($BS$49:$BS$50)</f>
        <v>3868</v>
      </c>
      <c r="BT51" s="23">
        <f>SUM($BT$49:$BT$50)</f>
        <v>3868</v>
      </c>
      <c r="BU51" s="43"/>
      <c r="BV51" s="23">
        <f>SUM($BV$49:$BV$50)</f>
        <v>0</v>
      </c>
      <c r="BW51" s="43"/>
      <c r="BX51" s="23">
        <f>SUM($BX$49:$BX$50)</f>
        <v>0</v>
      </c>
      <c r="BY51" s="22">
        <f>SUM($BY$49:$BY$50)</f>
        <v>2567</v>
      </c>
      <c r="BZ51" s="43"/>
      <c r="CA51" s="22">
        <f>SUM($CA$49:$CA$50)</f>
        <v>4580</v>
      </c>
      <c r="CB51" s="42">
        <f>SUM($CB$49:$CB$50)</f>
        <v>0</v>
      </c>
      <c r="CC51" s="43"/>
      <c r="CD51" s="22">
        <f>SUM($CD$49:$CD$50)</f>
        <v>3960</v>
      </c>
      <c r="CE51" s="36">
        <f>SUM($CE$49:$CE$50)</f>
        <v>9635</v>
      </c>
      <c r="CF51" s="23">
        <f>SUM($CF$49:$CF$50)</f>
        <v>20742</v>
      </c>
      <c r="CG51" s="43"/>
      <c r="CH51" s="23">
        <f>SUM($CH$49:$CH$50)</f>
        <v>0</v>
      </c>
      <c r="CI51" s="43"/>
      <c r="CJ51" s="23">
        <f>SUM($CJ$49:$CJ$50)</f>
        <v>0</v>
      </c>
      <c r="CK51" s="43"/>
      <c r="CL51" s="43"/>
      <c r="CM51" s="23">
        <f>SUM($CM$49:$CM$50)</f>
        <v>0</v>
      </c>
      <c r="CN51" s="22">
        <f>SUM($CN$49:$CN$50)</f>
        <v>49</v>
      </c>
      <c r="CO51" s="24">
        <f>SUM($CO$49:$CO$50)</f>
        <v>55</v>
      </c>
      <c r="CP51" s="22">
        <v>72041</v>
      </c>
      <c r="CQ51" s="25" t="s">
        <v>132</v>
      </c>
    </row>
    <row r="52" spans="2:95" ht="14.4" x14ac:dyDescent="0.3">
      <c r="B52" s="26">
        <v>39</v>
      </c>
      <c r="C52" s="27" t="s">
        <v>72</v>
      </c>
      <c r="D52" s="41"/>
      <c r="E52" s="41"/>
      <c r="F52" s="28">
        <v>28</v>
      </c>
      <c r="G52" s="28">
        <v>25</v>
      </c>
      <c r="H52" s="41"/>
      <c r="I52" s="41"/>
      <c r="J52" s="38"/>
      <c r="K52" s="29">
        <v>53</v>
      </c>
      <c r="L52" s="28">
        <v>7</v>
      </c>
      <c r="M52" s="41"/>
      <c r="N52" s="41"/>
      <c r="O52" s="41"/>
      <c r="P52" s="28">
        <v>8</v>
      </c>
      <c r="Q52" s="28">
        <v>13</v>
      </c>
      <c r="R52" s="28">
        <v>6</v>
      </c>
      <c r="S52" s="29">
        <v>34</v>
      </c>
      <c r="T52" s="28">
        <v>48</v>
      </c>
      <c r="U52" s="29">
        <v>48</v>
      </c>
      <c r="V52" s="41"/>
      <c r="W52" s="41"/>
      <c r="X52" s="28">
        <v>14</v>
      </c>
      <c r="Y52" s="29">
        <v>14</v>
      </c>
      <c r="Z52" s="41"/>
      <c r="AA52" s="29">
        <v>0</v>
      </c>
      <c r="AB52" s="41"/>
      <c r="AC52" s="29">
        <v>0</v>
      </c>
      <c r="AD52" s="28">
        <v>113</v>
      </c>
      <c r="AE52" s="41"/>
      <c r="AF52" s="28">
        <v>219</v>
      </c>
      <c r="AG52" s="41"/>
      <c r="AH52" s="41"/>
      <c r="AI52" s="28">
        <v>399</v>
      </c>
      <c r="AJ52" s="38"/>
      <c r="AK52" s="29">
        <v>731</v>
      </c>
      <c r="AL52" s="41"/>
      <c r="AM52" s="29">
        <v>0</v>
      </c>
      <c r="AN52" s="41"/>
      <c r="AO52" s="29">
        <v>0</v>
      </c>
      <c r="AP52" s="41"/>
      <c r="AQ52" s="41"/>
      <c r="AR52" s="29">
        <v>0</v>
      </c>
      <c r="AS52" s="28">
        <v>2</v>
      </c>
      <c r="AT52" s="28">
        <v>882</v>
      </c>
      <c r="AU52" s="30">
        <v>0.71315099999999998</v>
      </c>
      <c r="AV52" s="31">
        <v>629</v>
      </c>
      <c r="AX52" s="26">
        <v>39</v>
      </c>
      <c r="AY52" s="43"/>
      <c r="AZ52" s="43"/>
      <c r="BA52" s="31">
        <v>19</v>
      </c>
      <c r="BB52" s="31">
        <v>17</v>
      </c>
      <c r="BC52" s="43"/>
      <c r="BD52" s="43"/>
      <c r="BE52" s="39"/>
      <c r="BF52" s="32">
        <v>36</v>
      </c>
      <c r="BG52" s="31">
        <v>4</v>
      </c>
      <c r="BH52" s="43"/>
      <c r="BI52" s="43"/>
      <c r="BJ52" s="43"/>
      <c r="BK52" s="31">
        <v>5</v>
      </c>
      <c r="BL52" s="31">
        <v>9</v>
      </c>
      <c r="BM52" s="31">
        <v>4</v>
      </c>
      <c r="BN52" s="32">
        <v>22</v>
      </c>
      <c r="BO52" s="31">
        <v>34</v>
      </c>
      <c r="BP52" s="32">
        <v>34</v>
      </c>
      <c r="BQ52" s="43"/>
      <c r="BR52" s="43"/>
      <c r="BS52" s="31">
        <v>9</v>
      </c>
      <c r="BT52" s="32">
        <v>9</v>
      </c>
      <c r="BU52" s="43"/>
      <c r="BV52" s="32">
        <v>0</v>
      </c>
      <c r="BW52" s="43"/>
      <c r="BX52" s="32">
        <v>0</v>
      </c>
      <c r="BY52" s="31">
        <v>80</v>
      </c>
      <c r="BZ52" s="43"/>
      <c r="CA52" s="31">
        <v>156</v>
      </c>
      <c r="CB52" s="43"/>
      <c r="CC52" s="43"/>
      <c r="CD52" s="31">
        <v>284</v>
      </c>
      <c r="CE52" s="39">
        <v>-629</v>
      </c>
      <c r="CF52" s="32">
        <v>-109</v>
      </c>
      <c r="CG52" s="43"/>
      <c r="CH52" s="32">
        <v>0</v>
      </c>
      <c r="CI52" s="43"/>
      <c r="CJ52" s="32">
        <v>0</v>
      </c>
      <c r="CK52" s="43"/>
      <c r="CL52" s="43"/>
      <c r="CM52" s="32">
        <v>0</v>
      </c>
      <c r="CN52" s="31">
        <v>1</v>
      </c>
      <c r="CO52" s="33">
        <v>7</v>
      </c>
      <c r="CP52" s="31"/>
      <c r="CQ52" s="34" t="s">
        <v>133</v>
      </c>
    </row>
    <row r="53" spans="2:95" ht="14.4" x14ac:dyDescent="0.3">
      <c r="B53" s="18"/>
      <c r="C53" s="19" t="s">
        <v>73</v>
      </c>
      <c r="D53" s="40"/>
      <c r="E53" s="40"/>
      <c r="F53" s="20"/>
      <c r="G53" s="20"/>
      <c r="H53" s="40"/>
      <c r="I53" s="40"/>
      <c r="J53" s="35"/>
      <c r="K53" s="21"/>
      <c r="L53" s="20"/>
      <c r="M53" s="40"/>
      <c r="N53" s="40"/>
      <c r="O53" s="40"/>
      <c r="P53" s="20"/>
      <c r="Q53" s="20"/>
      <c r="R53" s="20"/>
      <c r="S53" s="21"/>
      <c r="T53" s="20"/>
      <c r="U53" s="21"/>
      <c r="V53" s="40"/>
      <c r="W53" s="40"/>
      <c r="X53" s="20"/>
      <c r="Y53" s="21"/>
      <c r="Z53" s="40"/>
      <c r="AA53" s="21"/>
      <c r="AB53" s="40"/>
      <c r="AC53" s="21"/>
      <c r="AD53" s="40"/>
      <c r="AE53" s="40"/>
      <c r="AF53" s="20"/>
      <c r="AG53" s="40"/>
      <c r="AH53" s="40"/>
      <c r="AI53" s="20"/>
      <c r="AJ53" s="35"/>
      <c r="AK53" s="21"/>
      <c r="AL53" s="40"/>
      <c r="AM53" s="21"/>
      <c r="AN53" s="40"/>
      <c r="AO53" s="21"/>
      <c r="AP53" s="40"/>
      <c r="AQ53" s="40"/>
      <c r="AR53" s="21"/>
      <c r="AS53" s="20"/>
      <c r="AT53" s="20"/>
      <c r="AU53" s="20"/>
      <c r="AV53" s="22"/>
      <c r="AX53" s="18"/>
      <c r="AY53" s="43"/>
      <c r="AZ53" s="43"/>
      <c r="BA53" s="22">
        <f>SUM($BA$51:$BA$52)</f>
        <v>2752</v>
      </c>
      <c r="BB53" s="22">
        <f>SUM($BB$51:$BB$52)</f>
        <v>3036</v>
      </c>
      <c r="BC53" s="43"/>
      <c r="BD53" s="43"/>
      <c r="BE53" s="36">
        <f>SUM($BE$51:$BE$52)</f>
        <v>9006</v>
      </c>
      <c r="BF53" s="23">
        <f>SUM($BF$51:$BF$52)</f>
        <v>14794</v>
      </c>
      <c r="BG53" s="22">
        <f>SUM($BG$51:$BG$52)</f>
        <v>7571</v>
      </c>
      <c r="BH53" s="43"/>
      <c r="BI53" s="43"/>
      <c r="BJ53" s="43"/>
      <c r="BK53" s="22">
        <f>SUM($BK$51:$BK$52)</f>
        <v>7486</v>
      </c>
      <c r="BL53" s="22">
        <f>SUM($BL$51:$BL$52)</f>
        <v>6209</v>
      </c>
      <c r="BM53" s="22">
        <f>SUM($BM$51:$BM$52)</f>
        <v>3796</v>
      </c>
      <c r="BN53" s="23">
        <f>SUM($BN$51:$BN$52)</f>
        <v>25062</v>
      </c>
      <c r="BO53" s="22">
        <f>SUM($BO$51:$BO$52)</f>
        <v>7563</v>
      </c>
      <c r="BP53" s="23">
        <f>SUM($BP$51:$BP$52)</f>
        <v>7563</v>
      </c>
      <c r="BQ53" s="43"/>
      <c r="BR53" s="43"/>
      <c r="BS53" s="22">
        <f>SUM($BS$51:$BS$52)</f>
        <v>3877</v>
      </c>
      <c r="BT53" s="23">
        <f>SUM($BT$51:$BT$52)</f>
        <v>3877</v>
      </c>
      <c r="BU53" s="43"/>
      <c r="BV53" s="23">
        <f>SUM($BV$51:$BV$52)</f>
        <v>0</v>
      </c>
      <c r="BW53" s="43"/>
      <c r="BX53" s="23">
        <f>SUM($BX$51:$BX$52)</f>
        <v>0</v>
      </c>
      <c r="BY53" s="22">
        <f>SUM($BY$51:$BY$52)</f>
        <v>2647</v>
      </c>
      <c r="BZ53" s="43"/>
      <c r="CA53" s="22">
        <f>SUM($CA$51:$CA$52)</f>
        <v>4736</v>
      </c>
      <c r="CB53" s="43"/>
      <c r="CC53" s="43"/>
      <c r="CD53" s="22">
        <f>SUM($CD$51:$CD$52)</f>
        <v>4244</v>
      </c>
      <c r="CE53" s="36">
        <f>SUM($CE$51:$CE$52)</f>
        <v>9006</v>
      </c>
      <c r="CF53" s="23">
        <f>SUM($CF$51:$CF$52)</f>
        <v>20633</v>
      </c>
      <c r="CG53" s="43"/>
      <c r="CH53" s="23">
        <f>SUM($CH$51:$CH$52)</f>
        <v>0</v>
      </c>
      <c r="CI53" s="43"/>
      <c r="CJ53" s="23">
        <f>SUM($CJ$51:$CJ$52)</f>
        <v>0</v>
      </c>
      <c r="CK53" s="43"/>
      <c r="CL53" s="43"/>
      <c r="CM53" s="23">
        <f>SUM($CM$51:$CM$52)</f>
        <v>0</v>
      </c>
      <c r="CN53" s="22">
        <f>SUM($CN$51:$CN$52)</f>
        <v>50</v>
      </c>
      <c r="CO53" s="24">
        <f>SUM($CO$51:$CO$52)</f>
        <v>62</v>
      </c>
      <c r="CP53" s="22">
        <v>72041</v>
      </c>
      <c r="CQ53" s="25" t="s">
        <v>134</v>
      </c>
    </row>
    <row r="54" spans="2:95" ht="14.4" x14ac:dyDescent="0.3">
      <c r="B54" s="26" t="s">
        <v>135</v>
      </c>
      <c r="C54" s="27" t="s">
        <v>72</v>
      </c>
      <c r="D54" s="41"/>
      <c r="E54" s="41"/>
      <c r="F54" s="28">
        <v>52</v>
      </c>
      <c r="G54" s="28">
        <v>80</v>
      </c>
      <c r="H54" s="41"/>
      <c r="I54" s="41"/>
      <c r="J54" s="38"/>
      <c r="K54" s="29">
        <v>132</v>
      </c>
      <c r="L54" s="28">
        <v>19</v>
      </c>
      <c r="M54" s="41"/>
      <c r="N54" s="41"/>
      <c r="O54" s="41"/>
      <c r="P54" s="28">
        <v>57</v>
      </c>
      <c r="Q54" s="28">
        <v>30</v>
      </c>
      <c r="R54" s="28">
        <v>18</v>
      </c>
      <c r="S54" s="29">
        <v>124</v>
      </c>
      <c r="T54" s="28">
        <v>134</v>
      </c>
      <c r="U54" s="29">
        <v>134</v>
      </c>
      <c r="V54" s="41"/>
      <c r="W54" s="41"/>
      <c r="X54" s="28">
        <v>76</v>
      </c>
      <c r="Y54" s="29">
        <v>76</v>
      </c>
      <c r="Z54" s="41"/>
      <c r="AA54" s="29">
        <v>0</v>
      </c>
      <c r="AB54" s="41"/>
      <c r="AC54" s="29">
        <v>0</v>
      </c>
      <c r="AD54" s="41" t="s">
        <v>79</v>
      </c>
      <c r="AE54" s="41"/>
      <c r="AF54" s="28">
        <v>1598</v>
      </c>
      <c r="AG54" s="41"/>
      <c r="AH54" s="41"/>
      <c r="AI54" s="28">
        <v>710</v>
      </c>
      <c r="AJ54" s="38"/>
      <c r="AK54" s="29">
        <v>2308</v>
      </c>
      <c r="AL54" s="41"/>
      <c r="AM54" s="29">
        <v>0</v>
      </c>
      <c r="AN54" s="41"/>
      <c r="AO54" s="29">
        <v>0</v>
      </c>
      <c r="AP54" s="41"/>
      <c r="AQ54" s="41"/>
      <c r="AR54" s="29">
        <v>0</v>
      </c>
      <c r="AS54" s="28">
        <v>28</v>
      </c>
      <c r="AT54" s="28">
        <v>2802</v>
      </c>
      <c r="AU54" s="30">
        <v>8.8092000000000004E-2</v>
      </c>
      <c r="AV54" s="31">
        <v>2647</v>
      </c>
      <c r="AX54" s="26" t="s">
        <v>135</v>
      </c>
      <c r="AY54" s="43"/>
      <c r="AZ54" s="43"/>
      <c r="BA54" s="31">
        <v>41</v>
      </c>
      <c r="BB54" s="31">
        <v>65</v>
      </c>
      <c r="BC54" s="43"/>
      <c r="BD54" s="43"/>
      <c r="BE54" s="39"/>
      <c r="BF54" s="32">
        <v>106</v>
      </c>
      <c r="BG54" s="31">
        <v>18</v>
      </c>
      <c r="BH54" s="43"/>
      <c r="BI54" s="43"/>
      <c r="BJ54" s="43"/>
      <c r="BK54" s="31">
        <v>55</v>
      </c>
      <c r="BL54" s="31">
        <v>27</v>
      </c>
      <c r="BM54" s="31">
        <v>17</v>
      </c>
      <c r="BN54" s="32">
        <v>117</v>
      </c>
      <c r="BO54" s="31">
        <v>119</v>
      </c>
      <c r="BP54" s="32">
        <v>119</v>
      </c>
      <c r="BQ54" s="43"/>
      <c r="BR54" s="43"/>
      <c r="BS54" s="31">
        <v>69</v>
      </c>
      <c r="BT54" s="32">
        <v>69</v>
      </c>
      <c r="BU54" s="43"/>
      <c r="BV54" s="32">
        <v>0</v>
      </c>
      <c r="BW54" s="43"/>
      <c r="BX54" s="32">
        <v>0</v>
      </c>
      <c r="BY54" s="31">
        <v>-2647</v>
      </c>
      <c r="BZ54" s="43"/>
      <c r="CA54" s="31">
        <v>1535</v>
      </c>
      <c r="CB54" s="43"/>
      <c r="CC54" s="43"/>
      <c r="CD54" s="31">
        <v>674</v>
      </c>
      <c r="CE54" s="39"/>
      <c r="CF54" s="32">
        <v>-438</v>
      </c>
      <c r="CG54" s="43"/>
      <c r="CH54" s="32">
        <v>0</v>
      </c>
      <c r="CI54" s="43"/>
      <c r="CJ54" s="32">
        <v>0</v>
      </c>
      <c r="CK54" s="43"/>
      <c r="CL54" s="43"/>
      <c r="CM54" s="32">
        <v>0</v>
      </c>
      <c r="CN54" s="31">
        <v>25</v>
      </c>
      <c r="CO54" s="33">
        <v>2</v>
      </c>
      <c r="CP54" s="31"/>
      <c r="CQ54" s="34" t="s">
        <v>136</v>
      </c>
    </row>
    <row r="55" spans="2:95" ht="20.399999999999999" x14ac:dyDescent="0.3">
      <c r="B55" s="18"/>
      <c r="C55" s="19" t="s">
        <v>73</v>
      </c>
      <c r="D55" s="40"/>
      <c r="E55" s="40"/>
      <c r="F55" s="40"/>
      <c r="G55" s="20"/>
      <c r="H55" s="40"/>
      <c r="I55" s="40"/>
      <c r="J55" s="35"/>
      <c r="K55" s="21"/>
      <c r="L55" s="20"/>
      <c r="M55" s="40"/>
      <c r="N55" s="40"/>
      <c r="O55" s="40"/>
      <c r="P55" s="20"/>
      <c r="Q55" s="20"/>
      <c r="R55" s="20"/>
      <c r="S55" s="21"/>
      <c r="T55" s="20"/>
      <c r="U55" s="21"/>
      <c r="V55" s="40"/>
      <c r="W55" s="40"/>
      <c r="X55" s="20"/>
      <c r="Y55" s="21"/>
      <c r="Z55" s="40"/>
      <c r="AA55" s="21"/>
      <c r="AB55" s="40"/>
      <c r="AC55" s="21"/>
      <c r="AD55" s="40"/>
      <c r="AE55" s="40"/>
      <c r="AF55" s="20"/>
      <c r="AG55" s="40"/>
      <c r="AH55" s="40"/>
      <c r="AI55" s="20"/>
      <c r="AJ55" s="35"/>
      <c r="AK55" s="21"/>
      <c r="AL55" s="40"/>
      <c r="AM55" s="21"/>
      <c r="AN55" s="40"/>
      <c r="AO55" s="21"/>
      <c r="AP55" s="40"/>
      <c r="AQ55" s="40"/>
      <c r="AR55" s="21"/>
      <c r="AS55" s="20"/>
      <c r="AT55" s="20"/>
      <c r="AU55" s="20"/>
      <c r="AV55" s="22"/>
      <c r="AX55" s="18"/>
      <c r="AY55" s="43"/>
      <c r="AZ55" s="43"/>
      <c r="BA55" s="22">
        <f>SUM($BA$53:$BA$54)</f>
        <v>2793</v>
      </c>
      <c r="BB55" s="22">
        <f>SUM($BB$53:$BB$54)</f>
        <v>3101</v>
      </c>
      <c r="BC55" s="43"/>
      <c r="BD55" s="43"/>
      <c r="BE55" s="36">
        <f>SUM($BE$53:$BE$54)</f>
        <v>9006</v>
      </c>
      <c r="BF55" s="23">
        <f>SUM($BF$53:$BF$54)</f>
        <v>14900</v>
      </c>
      <c r="BG55" s="22">
        <f>SUM($BG$53:$BG$54)</f>
        <v>7589</v>
      </c>
      <c r="BH55" s="43"/>
      <c r="BI55" s="43"/>
      <c r="BJ55" s="43"/>
      <c r="BK55" s="22">
        <f>SUM($BK$53:$BK$54)</f>
        <v>7541</v>
      </c>
      <c r="BL55" s="22">
        <f>SUM($BL$53:$BL$54)</f>
        <v>6236</v>
      </c>
      <c r="BM55" s="22">
        <f>SUM($BM$53:$BM$54)</f>
        <v>3813</v>
      </c>
      <c r="BN55" s="23">
        <f>SUM($BN$53:$BN$54)</f>
        <v>25179</v>
      </c>
      <c r="BO55" s="22">
        <f>SUM($BO$53:$BO$54)</f>
        <v>7682</v>
      </c>
      <c r="BP55" s="23">
        <f>SUM($BP$53:$BP$54)</f>
        <v>7682</v>
      </c>
      <c r="BQ55" s="43"/>
      <c r="BR55" s="43"/>
      <c r="BS55" s="22">
        <f>SUM($BS$53:$BS$54)</f>
        <v>3946</v>
      </c>
      <c r="BT55" s="23">
        <f>SUM($BT$53:$BT$54)</f>
        <v>3946</v>
      </c>
      <c r="BU55" s="43"/>
      <c r="BV55" s="23">
        <f>SUM($BV$53:$BV$54)</f>
        <v>0</v>
      </c>
      <c r="BW55" s="43"/>
      <c r="BX55" s="23">
        <f>SUM($BX$53:$BX$54)</f>
        <v>0</v>
      </c>
      <c r="BY55" s="42">
        <f>SUM($BY$53:$BY$54)</f>
        <v>0</v>
      </c>
      <c r="BZ55" s="43"/>
      <c r="CA55" s="22">
        <f>SUM($CA$53:$CA$54)</f>
        <v>6271</v>
      </c>
      <c r="CB55" s="43"/>
      <c r="CC55" s="43"/>
      <c r="CD55" s="22">
        <f>SUM($CD$53:$CD$54)</f>
        <v>4918</v>
      </c>
      <c r="CE55" s="36">
        <f>SUM($CE$53:$CE$54)</f>
        <v>9006</v>
      </c>
      <c r="CF55" s="23">
        <f>SUM($CF$53:$CF$54)</f>
        <v>20195</v>
      </c>
      <c r="CG55" s="43"/>
      <c r="CH55" s="23">
        <f>SUM($CH$53:$CH$54)</f>
        <v>0</v>
      </c>
      <c r="CI55" s="43"/>
      <c r="CJ55" s="23">
        <f>SUM($CJ$53:$CJ$54)</f>
        <v>0</v>
      </c>
      <c r="CK55" s="43"/>
      <c r="CL55" s="43"/>
      <c r="CM55" s="23">
        <f>SUM($CM$53:$CM$54)</f>
        <v>0</v>
      </c>
      <c r="CN55" s="22">
        <f>SUM($CN$53:$CN$54)</f>
        <v>75</v>
      </c>
      <c r="CO55" s="24">
        <f>SUM($CO$53:$CO$54)</f>
        <v>64</v>
      </c>
      <c r="CP55" s="22">
        <v>72041</v>
      </c>
      <c r="CQ55" s="25" t="s">
        <v>137</v>
      </c>
    </row>
    <row r="56" spans="2:95" ht="14.4" x14ac:dyDescent="0.3">
      <c r="B56" s="26" t="s">
        <v>138</v>
      </c>
      <c r="C56" s="27" t="s">
        <v>72</v>
      </c>
      <c r="D56" s="41"/>
      <c r="E56" s="41"/>
      <c r="F56" s="41" t="s">
        <v>79</v>
      </c>
      <c r="G56" s="28">
        <v>5627</v>
      </c>
      <c r="H56" s="41"/>
      <c r="I56" s="41"/>
      <c r="J56" s="38"/>
      <c r="K56" s="29">
        <v>5627</v>
      </c>
      <c r="L56" s="28">
        <v>31</v>
      </c>
      <c r="M56" s="41"/>
      <c r="N56" s="41"/>
      <c r="O56" s="41"/>
      <c r="P56" s="28">
        <v>49</v>
      </c>
      <c r="Q56" s="28">
        <v>27</v>
      </c>
      <c r="R56" s="28">
        <v>16</v>
      </c>
      <c r="S56" s="29">
        <v>123</v>
      </c>
      <c r="T56" s="28">
        <v>291</v>
      </c>
      <c r="U56" s="29">
        <v>291</v>
      </c>
      <c r="V56" s="41"/>
      <c r="W56" s="41"/>
      <c r="X56" s="28">
        <v>230</v>
      </c>
      <c r="Y56" s="29">
        <v>230</v>
      </c>
      <c r="Z56" s="41"/>
      <c r="AA56" s="29">
        <v>0</v>
      </c>
      <c r="AB56" s="41"/>
      <c r="AC56" s="29">
        <v>0</v>
      </c>
      <c r="AD56" s="41"/>
      <c r="AE56" s="41"/>
      <c r="AF56" s="28">
        <v>262</v>
      </c>
      <c r="AG56" s="41"/>
      <c r="AH56" s="41"/>
      <c r="AI56" s="28">
        <v>292</v>
      </c>
      <c r="AJ56" s="38"/>
      <c r="AK56" s="29">
        <v>554</v>
      </c>
      <c r="AL56" s="41"/>
      <c r="AM56" s="29">
        <v>0</v>
      </c>
      <c r="AN56" s="41"/>
      <c r="AO56" s="29">
        <v>0</v>
      </c>
      <c r="AP56" s="41"/>
      <c r="AQ56" s="41"/>
      <c r="AR56" s="29">
        <v>0</v>
      </c>
      <c r="AS56" s="28">
        <v>161</v>
      </c>
      <c r="AT56" s="28">
        <v>6986</v>
      </c>
      <c r="AU56" s="30">
        <v>8.8092000000000004E-2</v>
      </c>
      <c r="AV56" s="31">
        <v>2793</v>
      </c>
      <c r="AX56" s="26" t="s">
        <v>138</v>
      </c>
      <c r="AY56" s="43"/>
      <c r="AZ56" s="43"/>
      <c r="BA56" s="31">
        <v>-2793</v>
      </c>
      <c r="BB56" s="31">
        <v>2189</v>
      </c>
      <c r="BC56" s="43"/>
      <c r="BD56" s="43"/>
      <c r="BE56" s="39"/>
      <c r="BF56" s="32">
        <v>-604</v>
      </c>
      <c r="BG56" s="31">
        <v>26</v>
      </c>
      <c r="BH56" s="43"/>
      <c r="BI56" s="43"/>
      <c r="BJ56" s="43"/>
      <c r="BK56" s="31">
        <v>27</v>
      </c>
      <c r="BL56" s="31">
        <v>13</v>
      </c>
      <c r="BM56" s="31">
        <v>9</v>
      </c>
      <c r="BN56" s="32">
        <v>75</v>
      </c>
      <c r="BO56" s="31">
        <v>112</v>
      </c>
      <c r="BP56" s="32">
        <v>112</v>
      </c>
      <c r="BQ56" s="43"/>
      <c r="BR56" s="43"/>
      <c r="BS56" s="31">
        <v>93</v>
      </c>
      <c r="BT56" s="32">
        <v>93</v>
      </c>
      <c r="BU56" s="43"/>
      <c r="BV56" s="32">
        <v>0</v>
      </c>
      <c r="BW56" s="43"/>
      <c r="BX56" s="32">
        <v>0</v>
      </c>
      <c r="BY56" s="43"/>
      <c r="BZ56" s="43"/>
      <c r="CA56" s="31">
        <v>115</v>
      </c>
      <c r="CB56" s="43"/>
      <c r="CC56" s="43"/>
      <c r="CD56" s="31">
        <v>124</v>
      </c>
      <c r="CE56" s="39"/>
      <c r="CF56" s="32">
        <v>239</v>
      </c>
      <c r="CG56" s="43"/>
      <c r="CH56" s="32">
        <v>0</v>
      </c>
      <c r="CI56" s="43"/>
      <c r="CJ56" s="32">
        <v>0</v>
      </c>
      <c r="CK56" s="43"/>
      <c r="CL56" s="43"/>
      <c r="CM56" s="32">
        <v>0</v>
      </c>
      <c r="CN56" s="31">
        <v>84</v>
      </c>
      <c r="CO56" s="33">
        <v>1</v>
      </c>
      <c r="CP56" s="31"/>
      <c r="CQ56" s="34" t="s">
        <v>139</v>
      </c>
    </row>
    <row r="57" spans="2:95" ht="20.399999999999999" x14ac:dyDescent="0.3">
      <c r="B57" s="18"/>
      <c r="C57" s="19" t="s">
        <v>73</v>
      </c>
      <c r="D57" s="40"/>
      <c r="E57" s="40"/>
      <c r="F57" s="40"/>
      <c r="G57" s="20"/>
      <c r="H57" s="40"/>
      <c r="I57" s="40"/>
      <c r="J57" s="35"/>
      <c r="K57" s="21"/>
      <c r="L57" s="20"/>
      <c r="M57" s="40"/>
      <c r="N57" s="40"/>
      <c r="O57" s="40"/>
      <c r="P57" s="20"/>
      <c r="Q57" s="20"/>
      <c r="R57" s="40"/>
      <c r="S57" s="21"/>
      <c r="T57" s="20"/>
      <c r="U57" s="21"/>
      <c r="V57" s="40"/>
      <c r="W57" s="40"/>
      <c r="X57" s="20"/>
      <c r="Y57" s="21"/>
      <c r="Z57" s="40"/>
      <c r="AA57" s="21"/>
      <c r="AB57" s="40"/>
      <c r="AC57" s="21"/>
      <c r="AD57" s="40"/>
      <c r="AE57" s="40"/>
      <c r="AF57" s="20"/>
      <c r="AG57" s="40"/>
      <c r="AH57" s="40"/>
      <c r="AI57" s="20"/>
      <c r="AJ57" s="35"/>
      <c r="AK57" s="21"/>
      <c r="AL57" s="40"/>
      <c r="AM57" s="21"/>
      <c r="AN57" s="40"/>
      <c r="AO57" s="21"/>
      <c r="AP57" s="40"/>
      <c r="AQ57" s="40"/>
      <c r="AR57" s="21"/>
      <c r="AS57" s="20"/>
      <c r="AT57" s="20"/>
      <c r="AU57" s="20"/>
      <c r="AV57" s="22"/>
      <c r="AX57" s="18"/>
      <c r="AY57" s="43"/>
      <c r="AZ57" s="43"/>
      <c r="BA57" s="42">
        <f>SUM($BA$55:$BA$56)</f>
        <v>0</v>
      </c>
      <c r="BB57" s="22">
        <f>SUM($BB$55:$BB$56)</f>
        <v>5290</v>
      </c>
      <c r="BC57" s="43"/>
      <c r="BD57" s="43"/>
      <c r="BE57" s="36">
        <f>SUM($BE$55:$BE$56)</f>
        <v>9006</v>
      </c>
      <c r="BF57" s="23">
        <f>SUM($BF$55:$BF$56)</f>
        <v>14296</v>
      </c>
      <c r="BG57" s="22">
        <f>SUM($BG$55:$BG$56)</f>
        <v>7615</v>
      </c>
      <c r="BH57" s="43"/>
      <c r="BI57" s="43"/>
      <c r="BJ57" s="43"/>
      <c r="BK57" s="22">
        <f>SUM($BK$55:$BK$56)</f>
        <v>7568</v>
      </c>
      <c r="BL57" s="22">
        <f>SUM($BL$55:$BL$56)</f>
        <v>6249</v>
      </c>
      <c r="BM57" s="22">
        <f>SUM($BM$55:$BM$56)</f>
        <v>3822</v>
      </c>
      <c r="BN57" s="23">
        <f>SUM($BN$55:$BN$56)</f>
        <v>25254</v>
      </c>
      <c r="BO57" s="22">
        <f>SUM($BO$55:$BO$56)</f>
        <v>7794</v>
      </c>
      <c r="BP57" s="23">
        <f>SUM($BP$55:$BP$56)</f>
        <v>7794</v>
      </c>
      <c r="BQ57" s="43"/>
      <c r="BR57" s="43"/>
      <c r="BS57" s="22">
        <f>SUM($BS$55:$BS$56)</f>
        <v>4039</v>
      </c>
      <c r="BT57" s="23">
        <f>SUM($BT$55:$BT$56)</f>
        <v>4039</v>
      </c>
      <c r="BU57" s="43"/>
      <c r="BV57" s="23">
        <f>SUM($BV$55:$BV$56)</f>
        <v>0</v>
      </c>
      <c r="BW57" s="43"/>
      <c r="BX57" s="23">
        <f>SUM($BX$55:$BX$56)</f>
        <v>0</v>
      </c>
      <c r="BY57" s="43"/>
      <c r="BZ57" s="43"/>
      <c r="CA57" s="22">
        <f>SUM($CA$55:$CA$56)</f>
        <v>6386</v>
      </c>
      <c r="CB57" s="43"/>
      <c r="CC57" s="43"/>
      <c r="CD57" s="22">
        <f>SUM($CD$55:$CD$56)</f>
        <v>5042</v>
      </c>
      <c r="CE57" s="36">
        <f>SUM($CE$55:$CE$56)</f>
        <v>9006</v>
      </c>
      <c r="CF57" s="23">
        <f>SUM($CF$55:$CF$56)</f>
        <v>20434</v>
      </c>
      <c r="CG57" s="43"/>
      <c r="CH57" s="23">
        <f>SUM($CH$55:$CH$56)</f>
        <v>0</v>
      </c>
      <c r="CI57" s="43"/>
      <c r="CJ57" s="23">
        <f>SUM($CJ$55:$CJ$56)</f>
        <v>0</v>
      </c>
      <c r="CK57" s="43"/>
      <c r="CL57" s="43"/>
      <c r="CM57" s="23">
        <f>SUM($CM$55:$CM$56)</f>
        <v>0</v>
      </c>
      <c r="CN57" s="22">
        <f>SUM($CN$55:$CN$56)</f>
        <v>159</v>
      </c>
      <c r="CO57" s="24">
        <f>SUM($CO$55:$CO$56)</f>
        <v>65</v>
      </c>
      <c r="CP57" s="22">
        <v>72041</v>
      </c>
      <c r="CQ57" s="25" t="s">
        <v>140</v>
      </c>
    </row>
    <row r="58" spans="2:95" ht="14.4" x14ac:dyDescent="0.3">
      <c r="B58" s="26" t="s">
        <v>141</v>
      </c>
      <c r="C58" s="27" t="s">
        <v>72</v>
      </c>
      <c r="D58" s="41"/>
      <c r="E58" s="41"/>
      <c r="F58" s="41"/>
      <c r="G58" s="28">
        <v>27</v>
      </c>
      <c r="H58" s="41"/>
      <c r="I58" s="41"/>
      <c r="J58" s="38"/>
      <c r="K58" s="29">
        <v>27</v>
      </c>
      <c r="L58" s="28">
        <v>567</v>
      </c>
      <c r="M58" s="41"/>
      <c r="N58" s="41"/>
      <c r="O58" s="41"/>
      <c r="P58" s="28">
        <v>1354</v>
      </c>
      <c r="Q58" s="28">
        <v>1571</v>
      </c>
      <c r="R58" s="41" t="s">
        <v>79</v>
      </c>
      <c r="S58" s="29">
        <v>3492</v>
      </c>
      <c r="T58" s="28">
        <v>165</v>
      </c>
      <c r="U58" s="29">
        <v>165</v>
      </c>
      <c r="V58" s="41"/>
      <c r="W58" s="41"/>
      <c r="X58" s="28">
        <v>42</v>
      </c>
      <c r="Y58" s="29">
        <v>42</v>
      </c>
      <c r="Z58" s="41"/>
      <c r="AA58" s="29">
        <v>0</v>
      </c>
      <c r="AB58" s="41"/>
      <c r="AC58" s="29">
        <v>0</v>
      </c>
      <c r="AD58" s="41"/>
      <c r="AE58" s="41"/>
      <c r="AF58" s="28">
        <v>48</v>
      </c>
      <c r="AG58" s="41"/>
      <c r="AH58" s="41"/>
      <c r="AI58" s="28">
        <v>55</v>
      </c>
      <c r="AJ58" s="38"/>
      <c r="AK58" s="29">
        <v>103</v>
      </c>
      <c r="AL58" s="41"/>
      <c r="AM58" s="29">
        <v>0</v>
      </c>
      <c r="AN58" s="41"/>
      <c r="AO58" s="29">
        <v>0</v>
      </c>
      <c r="AP58" s="41"/>
      <c r="AQ58" s="41"/>
      <c r="AR58" s="29">
        <v>0</v>
      </c>
      <c r="AS58" s="28">
        <v>35</v>
      </c>
      <c r="AT58" s="28">
        <v>3864</v>
      </c>
      <c r="AU58" s="30">
        <v>8.8092000000000004E-2</v>
      </c>
      <c r="AV58" s="31">
        <v>3822</v>
      </c>
      <c r="AX58" s="26" t="s">
        <v>141</v>
      </c>
      <c r="AY58" s="43"/>
      <c r="AZ58" s="43"/>
      <c r="BA58" s="43"/>
      <c r="BB58" s="31">
        <v>22</v>
      </c>
      <c r="BC58" s="43"/>
      <c r="BD58" s="43"/>
      <c r="BE58" s="39"/>
      <c r="BF58" s="32">
        <v>22</v>
      </c>
      <c r="BG58" s="31">
        <v>562</v>
      </c>
      <c r="BH58" s="43"/>
      <c r="BI58" s="43"/>
      <c r="BJ58" s="43"/>
      <c r="BK58" s="31">
        <v>1346</v>
      </c>
      <c r="BL58" s="31">
        <v>1564</v>
      </c>
      <c r="BM58" s="31">
        <v>-3822</v>
      </c>
      <c r="BN58" s="32">
        <v>-350</v>
      </c>
      <c r="BO58" s="31">
        <v>154</v>
      </c>
      <c r="BP58" s="32">
        <v>154</v>
      </c>
      <c r="BQ58" s="43"/>
      <c r="BR58" s="43"/>
      <c r="BS58" s="31">
        <v>40</v>
      </c>
      <c r="BT58" s="32">
        <v>40</v>
      </c>
      <c r="BU58" s="43"/>
      <c r="BV58" s="32">
        <v>0</v>
      </c>
      <c r="BW58" s="43"/>
      <c r="BX58" s="32">
        <v>0</v>
      </c>
      <c r="BY58" s="43"/>
      <c r="BZ58" s="43"/>
      <c r="CA58" s="31">
        <v>44</v>
      </c>
      <c r="CB58" s="43"/>
      <c r="CC58" s="43"/>
      <c r="CD58" s="31">
        <v>53</v>
      </c>
      <c r="CE58" s="39"/>
      <c r="CF58" s="32">
        <v>97</v>
      </c>
      <c r="CG58" s="43"/>
      <c r="CH58" s="32">
        <v>0</v>
      </c>
      <c r="CI58" s="43"/>
      <c r="CJ58" s="32">
        <v>0</v>
      </c>
      <c r="CK58" s="43"/>
      <c r="CL58" s="43"/>
      <c r="CM58" s="32">
        <v>0</v>
      </c>
      <c r="CN58" s="31">
        <v>34</v>
      </c>
      <c r="CO58" s="33">
        <v>3</v>
      </c>
      <c r="CP58" s="31"/>
      <c r="CQ58" s="34" t="s">
        <v>142</v>
      </c>
    </row>
    <row r="59" spans="2:95" ht="14.4" x14ac:dyDescent="0.3">
      <c r="B59" s="18"/>
      <c r="C59" s="19" t="s">
        <v>73</v>
      </c>
      <c r="D59" s="40"/>
      <c r="E59" s="40"/>
      <c r="F59" s="40"/>
      <c r="G59" s="20"/>
      <c r="H59" s="40"/>
      <c r="I59" s="40"/>
      <c r="J59" s="35"/>
      <c r="K59" s="21"/>
      <c r="L59" s="20"/>
      <c r="M59" s="40"/>
      <c r="N59" s="40"/>
      <c r="O59" s="40"/>
      <c r="P59" s="20"/>
      <c r="Q59" s="20"/>
      <c r="R59" s="40"/>
      <c r="S59" s="21"/>
      <c r="T59" s="20"/>
      <c r="U59" s="21"/>
      <c r="V59" s="40"/>
      <c r="W59" s="40"/>
      <c r="X59" s="40"/>
      <c r="Y59" s="21"/>
      <c r="Z59" s="40"/>
      <c r="AA59" s="21"/>
      <c r="AB59" s="40"/>
      <c r="AC59" s="21"/>
      <c r="AD59" s="40"/>
      <c r="AE59" s="40"/>
      <c r="AF59" s="20"/>
      <c r="AG59" s="40"/>
      <c r="AH59" s="40"/>
      <c r="AI59" s="20"/>
      <c r="AJ59" s="35"/>
      <c r="AK59" s="21"/>
      <c r="AL59" s="40"/>
      <c r="AM59" s="21"/>
      <c r="AN59" s="40"/>
      <c r="AO59" s="21"/>
      <c r="AP59" s="40"/>
      <c r="AQ59" s="40"/>
      <c r="AR59" s="21"/>
      <c r="AS59" s="20"/>
      <c r="AT59" s="20"/>
      <c r="AU59" s="20"/>
      <c r="AV59" s="22"/>
      <c r="AX59" s="18"/>
      <c r="AY59" s="43"/>
      <c r="AZ59" s="43"/>
      <c r="BA59" s="43"/>
      <c r="BB59" s="22">
        <f>SUM($BB$57:$BB$58)</f>
        <v>5312</v>
      </c>
      <c r="BC59" s="43"/>
      <c r="BD59" s="43"/>
      <c r="BE59" s="36">
        <f>SUM($BE$57:$BE$58)</f>
        <v>9006</v>
      </c>
      <c r="BF59" s="23">
        <f>SUM($BF$57:$BF$58)</f>
        <v>14318</v>
      </c>
      <c r="BG59" s="22">
        <f>SUM($BG$57:$BG$58)</f>
        <v>8177</v>
      </c>
      <c r="BH59" s="43"/>
      <c r="BI59" s="43"/>
      <c r="BJ59" s="43"/>
      <c r="BK59" s="22">
        <f>SUM($BK$57:$BK$58)</f>
        <v>8914</v>
      </c>
      <c r="BL59" s="22">
        <f>SUM($BL$57:$BL$58)</f>
        <v>7813</v>
      </c>
      <c r="BM59" s="42">
        <f>SUM($BM$57:$BM$58)</f>
        <v>0</v>
      </c>
      <c r="BN59" s="23">
        <f>SUM($BN$57:$BN$58)</f>
        <v>24904</v>
      </c>
      <c r="BO59" s="22">
        <f>SUM($BO$57:$BO$58)</f>
        <v>7948</v>
      </c>
      <c r="BP59" s="23">
        <f>SUM($BP$57:$BP$58)</f>
        <v>7948</v>
      </c>
      <c r="BQ59" s="43"/>
      <c r="BR59" s="43"/>
      <c r="BS59" s="22">
        <f>SUM($BS$57:$BS$58)</f>
        <v>4079</v>
      </c>
      <c r="BT59" s="23">
        <f>SUM($BT$57:$BT$58)</f>
        <v>4079</v>
      </c>
      <c r="BU59" s="43"/>
      <c r="BV59" s="23">
        <f>SUM($BV$57:$BV$58)</f>
        <v>0</v>
      </c>
      <c r="BW59" s="43"/>
      <c r="BX59" s="23">
        <f>SUM($BX$57:$BX$58)</f>
        <v>0</v>
      </c>
      <c r="BY59" s="43"/>
      <c r="BZ59" s="43"/>
      <c r="CA59" s="22">
        <f>SUM($CA$57:$CA$58)</f>
        <v>6430</v>
      </c>
      <c r="CB59" s="43"/>
      <c r="CC59" s="43"/>
      <c r="CD59" s="22">
        <f>SUM($CD$57:$CD$58)</f>
        <v>5095</v>
      </c>
      <c r="CE59" s="36">
        <f>SUM($CE$57:$CE$58)</f>
        <v>9006</v>
      </c>
      <c r="CF59" s="23">
        <f>SUM($CF$57:$CF$58)</f>
        <v>20531</v>
      </c>
      <c r="CG59" s="43"/>
      <c r="CH59" s="23">
        <f>SUM($CH$57:$CH$58)</f>
        <v>0</v>
      </c>
      <c r="CI59" s="43"/>
      <c r="CJ59" s="23">
        <f>SUM($CJ$57:$CJ$58)</f>
        <v>0</v>
      </c>
      <c r="CK59" s="43"/>
      <c r="CL59" s="43"/>
      <c r="CM59" s="23">
        <f>SUM($CM$57:$CM$58)</f>
        <v>0</v>
      </c>
      <c r="CN59" s="22">
        <f>SUM($CN$57:$CN$58)</f>
        <v>193</v>
      </c>
      <c r="CO59" s="24">
        <f>SUM($CO$57:$CO$58)</f>
        <v>68</v>
      </c>
      <c r="CP59" s="22">
        <v>72041</v>
      </c>
      <c r="CQ59" s="25" t="s">
        <v>143</v>
      </c>
    </row>
    <row r="60" spans="2:95" ht="14.4" x14ac:dyDescent="0.3">
      <c r="B60" s="26">
        <v>49</v>
      </c>
      <c r="C60" s="27" t="s">
        <v>72</v>
      </c>
      <c r="D60" s="41"/>
      <c r="E60" s="41"/>
      <c r="F60" s="41"/>
      <c r="G60" s="28">
        <v>592</v>
      </c>
      <c r="H60" s="41"/>
      <c r="I60" s="41"/>
      <c r="J60" s="38"/>
      <c r="K60" s="29">
        <v>592</v>
      </c>
      <c r="L60" s="28">
        <v>217</v>
      </c>
      <c r="M60" s="41"/>
      <c r="N60" s="41"/>
      <c r="O60" s="41"/>
      <c r="P60" s="28">
        <v>345</v>
      </c>
      <c r="Q60" s="28">
        <v>210</v>
      </c>
      <c r="R60" s="41"/>
      <c r="S60" s="29">
        <v>772</v>
      </c>
      <c r="T60" s="28">
        <v>986</v>
      </c>
      <c r="U60" s="29">
        <v>986</v>
      </c>
      <c r="V60" s="41"/>
      <c r="W60" s="41"/>
      <c r="X60" s="41" t="s">
        <v>79</v>
      </c>
      <c r="Y60" s="29">
        <v>0</v>
      </c>
      <c r="Z60" s="41"/>
      <c r="AA60" s="29">
        <v>0</v>
      </c>
      <c r="AB60" s="41"/>
      <c r="AC60" s="29">
        <v>0</v>
      </c>
      <c r="AD60" s="41"/>
      <c r="AE60" s="41"/>
      <c r="AF60" s="28">
        <v>553</v>
      </c>
      <c r="AG60" s="41"/>
      <c r="AH60" s="41"/>
      <c r="AI60" s="28">
        <v>526</v>
      </c>
      <c r="AJ60" s="38"/>
      <c r="AK60" s="29">
        <v>1079</v>
      </c>
      <c r="AL60" s="41"/>
      <c r="AM60" s="29">
        <v>0</v>
      </c>
      <c r="AN60" s="41"/>
      <c r="AO60" s="29">
        <v>0</v>
      </c>
      <c r="AP60" s="41"/>
      <c r="AQ60" s="41"/>
      <c r="AR60" s="29">
        <v>0</v>
      </c>
      <c r="AS60" s="28">
        <v>608</v>
      </c>
      <c r="AT60" s="28">
        <v>4037</v>
      </c>
      <c r="AU60" s="30">
        <v>1</v>
      </c>
      <c r="AV60" s="31">
        <v>4037</v>
      </c>
      <c r="AX60" s="26">
        <v>49</v>
      </c>
      <c r="AY60" s="43"/>
      <c r="AZ60" s="43"/>
      <c r="BA60" s="43"/>
      <c r="BB60" s="31">
        <v>592</v>
      </c>
      <c r="BC60" s="43"/>
      <c r="BD60" s="43"/>
      <c r="BE60" s="39"/>
      <c r="BF60" s="32">
        <v>592</v>
      </c>
      <c r="BG60" s="31">
        <v>217</v>
      </c>
      <c r="BH60" s="43"/>
      <c r="BI60" s="43"/>
      <c r="BJ60" s="43"/>
      <c r="BK60" s="31">
        <v>345</v>
      </c>
      <c r="BL60" s="31">
        <v>210</v>
      </c>
      <c r="BM60" s="43"/>
      <c r="BN60" s="32">
        <v>772</v>
      </c>
      <c r="BO60" s="31">
        <v>986</v>
      </c>
      <c r="BP60" s="32">
        <v>986</v>
      </c>
      <c r="BQ60" s="43"/>
      <c r="BR60" s="43"/>
      <c r="BS60" s="31">
        <v>-4037</v>
      </c>
      <c r="BT60" s="32">
        <v>-4037</v>
      </c>
      <c r="BU60" s="43"/>
      <c r="BV60" s="32">
        <v>0</v>
      </c>
      <c r="BW60" s="43"/>
      <c r="BX60" s="32">
        <v>0</v>
      </c>
      <c r="BY60" s="43"/>
      <c r="BZ60" s="43"/>
      <c r="CA60" s="31">
        <v>553</v>
      </c>
      <c r="CB60" s="43"/>
      <c r="CC60" s="43"/>
      <c r="CD60" s="31">
        <v>526</v>
      </c>
      <c r="CE60" s="39"/>
      <c r="CF60" s="32">
        <v>1079</v>
      </c>
      <c r="CG60" s="43"/>
      <c r="CH60" s="32">
        <v>0</v>
      </c>
      <c r="CI60" s="43"/>
      <c r="CJ60" s="32">
        <v>0</v>
      </c>
      <c r="CK60" s="43"/>
      <c r="CL60" s="43"/>
      <c r="CM60" s="32">
        <v>0</v>
      </c>
      <c r="CN60" s="31">
        <v>608</v>
      </c>
      <c r="CO60" s="33">
        <v>0</v>
      </c>
      <c r="CP60" s="31"/>
      <c r="CQ60" s="34" t="s">
        <v>144</v>
      </c>
    </row>
    <row r="61" spans="2:95" ht="20.399999999999999" x14ac:dyDescent="0.3">
      <c r="B61" s="18"/>
      <c r="C61" s="19" t="s">
        <v>73</v>
      </c>
      <c r="D61" s="40"/>
      <c r="E61" s="40"/>
      <c r="F61" s="40"/>
      <c r="G61" s="20"/>
      <c r="H61" s="40"/>
      <c r="I61" s="40"/>
      <c r="J61" s="35"/>
      <c r="K61" s="21"/>
      <c r="L61" s="20"/>
      <c r="M61" s="40"/>
      <c r="N61" s="40"/>
      <c r="O61" s="40"/>
      <c r="P61" s="35"/>
      <c r="Q61" s="20"/>
      <c r="R61" s="40"/>
      <c r="S61" s="21"/>
      <c r="T61" s="20"/>
      <c r="U61" s="21"/>
      <c r="V61" s="40"/>
      <c r="W61" s="40"/>
      <c r="X61" s="40"/>
      <c r="Y61" s="21"/>
      <c r="Z61" s="40"/>
      <c r="AA61" s="21"/>
      <c r="AB61" s="40"/>
      <c r="AC61" s="21"/>
      <c r="AD61" s="40"/>
      <c r="AE61" s="40"/>
      <c r="AF61" s="20"/>
      <c r="AG61" s="40"/>
      <c r="AH61" s="40"/>
      <c r="AI61" s="20"/>
      <c r="AJ61" s="35"/>
      <c r="AK61" s="21"/>
      <c r="AL61" s="40"/>
      <c r="AM61" s="21"/>
      <c r="AN61" s="40"/>
      <c r="AO61" s="21"/>
      <c r="AP61" s="40"/>
      <c r="AQ61" s="40"/>
      <c r="AR61" s="21"/>
      <c r="AS61" s="20"/>
      <c r="AT61" s="20"/>
      <c r="AU61" s="20"/>
      <c r="AV61" s="22"/>
      <c r="AX61" s="18"/>
      <c r="AY61" s="43"/>
      <c r="AZ61" s="43"/>
      <c r="BA61" s="43"/>
      <c r="BB61" s="22">
        <f>SUM($BB$59:$BB$60)</f>
        <v>5904</v>
      </c>
      <c r="BC61" s="43"/>
      <c r="BD61" s="43"/>
      <c r="BE61" s="36">
        <f>SUM($BE$59:$BE$60)</f>
        <v>9006</v>
      </c>
      <c r="BF61" s="23">
        <f>SUM($BF$59:$BF$60)</f>
        <v>14910</v>
      </c>
      <c r="BG61" s="22">
        <f>SUM($BG$59:$BG$60)</f>
        <v>8394</v>
      </c>
      <c r="BH61" s="43"/>
      <c r="BI61" s="43"/>
      <c r="BJ61" s="43"/>
      <c r="BK61" s="36">
        <f>SUM($BK$59:$BK$60)</f>
        <v>9259</v>
      </c>
      <c r="BL61" s="22">
        <f>SUM($BL$59:$BL$60)</f>
        <v>8023</v>
      </c>
      <c r="BM61" s="43"/>
      <c r="BN61" s="23">
        <f>SUM($BN$59:$BN$60)</f>
        <v>25676</v>
      </c>
      <c r="BO61" s="22">
        <f>SUM($BO$59:$BO$60)</f>
        <v>8934</v>
      </c>
      <c r="BP61" s="23">
        <f>SUM($BP$59:$BP$60)</f>
        <v>8934</v>
      </c>
      <c r="BQ61" s="43"/>
      <c r="BR61" s="43"/>
      <c r="BS61" s="22">
        <f>SUM($BS$59:$BS$60)</f>
        <v>42</v>
      </c>
      <c r="BT61" s="23">
        <f>SUM($BT$59:$BT$60)</f>
        <v>42</v>
      </c>
      <c r="BU61" s="43"/>
      <c r="BV61" s="23">
        <f>SUM($BV$59:$BV$60)</f>
        <v>0</v>
      </c>
      <c r="BW61" s="43"/>
      <c r="BX61" s="23">
        <f>SUM($BX$59:$BX$60)</f>
        <v>0</v>
      </c>
      <c r="BY61" s="43"/>
      <c r="BZ61" s="43"/>
      <c r="CA61" s="22">
        <f>SUM($CA$59:$CA$60)</f>
        <v>6983</v>
      </c>
      <c r="CB61" s="43"/>
      <c r="CC61" s="43"/>
      <c r="CD61" s="22">
        <f>SUM($CD$59:$CD$60)</f>
        <v>5621</v>
      </c>
      <c r="CE61" s="36">
        <f>SUM($CE$59:$CE$60)</f>
        <v>9006</v>
      </c>
      <c r="CF61" s="23">
        <f>SUM($CF$59:$CF$60)</f>
        <v>21610</v>
      </c>
      <c r="CG61" s="43"/>
      <c r="CH61" s="23">
        <f>SUM($CH$59:$CH$60)</f>
        <v>0</v>
      </c>
      <c r="CI61" s="43"/>
      <c r="CJ61" s="23">
        <f>SUM($CJ$59:$CJ$60)</f>
        <v>0</v>
      </c>
      <c r="CK61" s="43"/>
      <c r="CL61" s="43"/>
      <c r="CM61" s="23">
        <f>SUM($CM$59:$CM$60)</f>
        <v>0</v>
      </c>
      <c r="CN61" s="22">
        <f>SUM($CN$59:$CN$60)</f>
        <v>801</v>
      </c>
      <c r="CO61" s="24">
        <f>SUM($CO$59:$CO$60)</f>
        <v>68</v>
      </c>
      <c r="CP61" s="22">
        <v>72041</v>
      </c>
      <c r="CQ61" s="37" t="s">
        <v>145</v>
      </c>
    </row>
    <row r="62" spans="2:95" ht="14.4" x14ac:dyDescent="0.3">
      <c r="B62" s="26" t="s">
        <v>146</v>
      </c>
      <c r="C62" s="27" t="s">
        <v>72</v>
      </c>
      <c r="D62" s="41"/>
      <c r="E62" s="41"/>
      <c r="F62" s="41"/>
      <c r="G62" s="28">
        <v>142</v>
      </c>
      <c r="H62" s="41"/>
      <c r="I62" s="41"/>
      <c r="J62" s="38"/>
      <c r="K62" s="29">
        <v>142</v>
      </c>
      <c r="L62" s="28">
        <v>8</v>
      </c>
      <c r="M62" s="41"/>
      <c r="N62" s="41"/>
      <c r="O62" s="41"/>
      <c r="P62" s="38" t="s">
        <v>75</v>
      </c>
      <c r="Q62" s="28">
        <v>3</v>
      </c>
      <c r="R62" s="41"/>
      <c r="S62" s="29">
        <v>11</v>
      </c>
      <c r="T62" s="28">
        <v>65</v>
      </c>
      <c r="U62" s="29">
        <v>65</v>
      </c>
      <c r="V62" s="41"/>
      <c r="W62" s="41"/>
      <c r="X62" s="41"/>
      <c r="Y62" s="29">
        <v>0</v>
      </c>
      <c r="Z62" s="41"/>
      <c r="AA62" s="29">
        <v>0</v>
      </c>
      <c r="AB62" s="41"/>
      <c r="AC62" s="29">
        <v>0</v>
      </c>
      <c r="AD62" s="41"/>
      <c r="AE62" s="41"/>
      <c r="AF62" s="28">
        <v>46</v>
      </c>
      <c r="AG62" s="41"/>
      <c r="AH62" s="41"/>
      <c r="AI62" s="28">
        <v>53</v>
      </c>
      <c r="AJ62" s="38"/>
      <c r="AK62" s="29">
        <v>99</v>
      </c>
      <c r="AL62" s="41"/>
      <c r="AM62" s="29">
        <v>0</v>
      </c>
      <c r="AN62" s="41"/>
      <c r="AO62" s="29">
        <v>0</v>
      </c>
      <c r="AP62" s="41"/>
      <c r="AQ62" s="41"/>
      <c r="AR62" s="29">
        <v>0</v>
      </c>
      <c r="AS62" s="28">
        <v>137</v>
      </c>
      <c r="AT62" s="28">
        <v>454</v>
      </c>
      <c r="AU62" s="30">
        <v>8.8092000000000004E-2</v>
      </c>
      <c r="AV62" s="31">
        <v>42</v>
      </c>
      <c r="AX62" s="26" t="s">
        <v>146</v>
      </c>
      <c r="AY62" s="43"/>
      <c r="AZ62" s="43"/>
      <c r="BA62" s="43"/>
      <c r="BB62" s="31">
        <v>13</v>
      </c>
      <c r="BC62" s="43"/>
      <c r="BD62" s="43"/>
      <c r="BE62" s="39"/>
      <c r="BF62" s="32">
        <v>13</v>
      </c>
      <c r="BG62" s="31">
        <v>1</v>
      </c>
      <c r="BH62" s="43"/>
      <c r="BI62" s="43"/>
      <c r="BJ62" s="43"/>
      <c r="BK62" s="39"/>
      <c r="BL62" s="31">
        <v>0</v>
      </c>
      <c r="BM62" s="43"/>
      <c r="BN62" s="32">
        <v>1</v>
      </c>
      <c r="BO62" s="31">
        <v>7</v>
      </c>
      <c r="BP62" s="32">
        <v>7</v>
      </c>
      <c r="BQ62" s="43"/>
      <c r="BR62" s="43"/>
      <c r="BS62" s="31">
        <v>-42</v>
      </c>
      <c r="BT62" s="32">
        <v>-42</v>
      </c>
      <c r="BU62" s="43"/>
      <c r="BV62" s="32">
        <v>0</v>
      </c>
      <c r="BW62" s="43"/>
      <c r="BX62" s="32">
        <v>0</v>
      </c>
      <c r="BY62" s="43"/>
      <c r="BZ62" s="43"/>
      <c r="CA62" s="31">
        <v>4</v>
      </c>
      <c r="CB62" s="43"/>
      <c r="CC62" s="43"/>
      <c r="CD62" s="31">
        <v>6</v>
      </c>
      <c r="CE62" s="39"/>
      <c r="CF62" s="32">
        <v>10</v>
      </c>
      <c r="CG62" s="43"/>
      <c r="CH62" s="32">
        <v>0</v>
      </c>
      <c r="CI62" s="43"/>
      <c r="CJ62" s="32">
        <v>0</v>
      </c>
      <c r="CK62" s="43"/>
      <c r="CL62" s="43"/>
      <c r="CM62" s="32">
        <v>0</v>
      </c>
      <c r="CN62" s="31">
        <v>13</v>
      </c>
      <c r="CO62" s="33">
        <v>-2</v>
      </c>
      <c r="CP62" s="31"/>
      <c r="CQ62" s="34" t="s">
        <v>144</v>
      </c>
    </row>
    <row r="63" spans="2:95" ht="14.4" x14ac:dyDescent="0.3">
      <c r="B63" s="18"/>
      <c r="C63" s="19" t="s">
        <v>73</v>
      </c>
      <c r="D63" s="40"/>
      <c r="E63" s="40"/>
      <c r="F63" s="40"/>
      <c r="G63" s="20"/>
      <c r="H63" s="40"/>
      <c r="I63" s="40"/>
      <c r="J63" s="35"/>
      <c r="K63" s="21"/>
      <c r="L63" s="20"/>
      <c r="M63" s="40"/>
      <c r="N63" s="40"/>
      <c r="O63" s="40"/>
      <c r="P63" s="35"/>
      <c r="Q63" s="20"/>
      <c r="R63" s="40"/>
      <c r="S63" s="21"/>
      <c r="T63" s="20"/>
      <c r="U63" s="21"/>
      <c r="V63" s="40"/>
      <c r="W63" s="40"/>
      <c r="X63" s="40"/>
      <c r="Y63" s="21"/>
      <c r="Z63" s="40"/>
      <c r="AA63" s="21"/>
      <c r="AB63" s="40"/>
      <c r="AC63" s="21"/>
      <c r="AD63" s="40"/>
      <c r="AE63" s="40"/>
      <c r="AF63" s="20"/>
      <c r="AG63" s="40"/>
      <c r="AH63" s="40"/>
      <c r="AI63" s="20"/>
      <c r="AJ63" s="35"/>
      <c r="AK63" s="21"/>
      <c r="AL63" s="40"/>
      <c r="AM63" s="21"/>
      <c r="AN63" s="40"/>
      <c r="AO63" s="21"/>
      <c r="AP63" s="40"/>
      <c r="AQ63" s="40"/>
      <c r="AR63" s="21"/>
      <c r="AS63" s="20"/>
      <c r="AT63" s="20"/>
      <c r="AU63" s="20"/>
      <c r="AV63" s="22"/>
      <c r="AX63" s="18"/>
      <c r="AY63" s="43"/>
      <c r="AZ63" s="43"/>
      <c r="BA63" s="43"/>
      <c r="BB63" s="22">
        <f>SUM($BB$61:$BB$62)</f>
        <v>5917</v>
      </c>
      <c r="BC63" s="43"/>
      <c r="BD63" s="43"/>
      <c r="BE63" s="36">
        <f>SUM($BE$61:$BE$62)</f>
        <v>9006</v>
      </c>
      <c r="BF63" s="23">
        <f>SUM($BF$61:$BF$62)</f>
        <v>14923</v>
      </c>
      <c r="BG63" s="22">
        <f>SUM($BG$61:$BG$62)</f>
        <v>8395</v>
      </c>
      <c r="BH63" s="43"/>
      <c r="BI63" s="43"/>
      <c r="BJ63" s="43"/>
      <c r="BK63" s="36">
        <f>SUM($BK$61:$BK$62)</f>
        <v>9259</v>
      </c>
      <c r="BL63" s="22">
        <f>SUM($BL$61:$BL$62)</f>
        <v>8023</v>
      </c>
      <c r="BM63" s="43"/>
      <c r="BN63" s="23">
        <f>SUM($BN$61:$BN$62)</f>
        <v>25677</v>
      </c>
      <c r="BO63" s="22">
        <f>SUM($BO$61:$BO$62)</f>
        <v>8941</v>
      </c>
      <c r="BP63" s="23">
        <f>SUM($BP$61:$BP$62)</f>
        <v>8941</v>
      </c>
      <c r="BQ63" s="43"/>
      <c r="BR63" s="43"/>
      <c r="BS63" s="42">
        <f>SUM($BS$61:$BS$62)</f>
        <v>0</v>
      </c>
      <c r="BT63" s="23">
        <f>SUM($BT$61:$BT$62)</f>
        <v>0</v>
      </c>
      <c r="BU63" s="43"/>
      <c r="BV63" s="23">
        <f>SUM($BV$61:$BV$62)</f>
        <v>0</v>
      </c>
      <c r="BW63" s="43"/>
      <c r="BX63" s="23">
        <f>SUM($BX$61:$BX$62)</f>
        <v>0</v>
      </c>
      <c r="BY63" s="43"/>
      <c r="BZ63" s="43"/>
      <c r="CA63" s="22">
        <f>SUM($CA$61:$CA$62)</f>
        <v>6987</v>
      </c>
      <c r="CB63" s="43"/>
      <c r="CC63" s="43"/>
      <c r="CD63" s="22">
        <f>SUM($CD$61:$CD$62)</f>
        <v>5627</v>
      </c>
      <c r="CE63" s="36">
        <f>SUM($CE$61:$CE$62)</f>
        <v>9006</v>
      </c>
      <c r="CF63" s="23">
        <f>SUM($CF$61:$CF$62)</f>
        <v>21620</v>
      </c>
      <c r="CG63" s="43"/>
      <c r="CH63" s="23">
        <f>SUM($CH$61:$CH$62)</f>
        <v>0</v>
      </c>
      <c r="CI63" s="43"/>
      <c r="CJ63" s="23">
        <f>SUM($CJ$61:$CJ$62)</f>
        <v>0</v>
      </c>
      <c r="CK63" s="43"/>
      <c r="CL63" s="43"/>
      <c r="CM63" s="23">
        <f>SUM($CM$61:$CM$62)</f>
        <v>0</v>
      </c>
      <c r="CN63" s="22">
        <f>SUM($CN$61:$CN$62)</f>
        <v>814</v>
      </c>
      <c r="CO63" s="24">
        <f>SUM($CO$61:$CO$62)</f>
        <v>66</v>
      </c>
      <c r="CP63" s="22">
        <v>72041</v>
      </c>
      <c r="CQ63" s="25" t="s">
        <v>147</v>
      </c>
    </row>
    <row r="64" spans="2:95" ht="14.4" x14ac:dyDescent="0.3">
      <c r="B64" s="26">
        <v>52</v>
      </c>
      <c r="C64" s="27" t="s">
        <v>72</v>
      </c>
      <c r="D64" s="41"/>
      <c r="E64" s="41"/>
      <c r="F64" s="41"/>
      <c r="G64" s="28">
        <v>7</v>
      </c>
      <c r="H64" s="41"/>
      <c r="I64" s="41"/>
      <c r="J64" s="38"/>
      <c r="K64" s="29">
        <v>7</v>
      </c>
      <c r="L64" s="28">
        <v>67</v>
      </c>
      <c r="M64" s="41"/>
      <c r="N64" s="41"/>
      <c r="O64" s="41"/>
      <c r="P64" s="38"/>
      <c r="Q64" s="28">
        <v>104</v>
      </c>
      <c r="R64" s="41"/>
      <c r="S64" s="29">
        <v>171</v>
      </c>
      <c r="T64" s="28">
        <v>26</v>
      </c>
      <c r="U64" s="29">
        <v>26</v>
      </c>
      <c r="V64" s="41"/>
      <c r="W64" s="41"/>
      <c r="X64" s="41"/>
      <c r="Y64" s="29">
        <v>0</v>
      </c>
      <c r="Z64" s="41"/>
      <c r="AA64" s="29">
        <v>0</v>
      </c>
      <c r="AB64" s="41"/>
      <c r="AC64" s="29">
        <v>0</v>
      </c>
      <c r="AD64" s="41"/>
      <c r="AE64" s="41"/>
      <c r="AF64" s="28">
        <v>24</v>
      </c>
      <c r="AG64" s="41"/>
      <c r="AH64" s="41"/>
      <c r="AI64" s="28">
        <v>19</v>
      </c>
      <c r="AJ64" s="38"/>
      <c r="AK64" s="29">
        <v>43</v>
      </c>
      <c r="AL64" s="41"/>
      <c r="AM64" s="29">
        <v>0</v>
      </c>
      <c r="AN64" s="41"/>
      <c r="AO64" s="29">
        <v>0</v>
      </c>
      <c r="AP64" s="41"/>
      <c r="AQ64" s="41"/>
      <c r="AR64" s="29">
        <v>0</v>
      </c>
      <c r="AS64" s="28">
        <v>98</v>
      </c>
      <c r="AT64" s="28">
        <v>345</v>
      </c>
      <c r="AU64" s="30">
        <v>0.73333300000000001</v>
      </c>
      <c r="AV64" s="31">
        <v>253</v>
      </c>
      <c r="AX64" s="26">
        <v>52</v>
      </c>
      <c r="AY64" s="43"/>
      <c r="AZ64" s="43"/>
      <c r="BA64" s="43"/>
      <c r="BB64" s="31">
        <v>5</v>
      </c>
      <c r="BC64" s="43"/>
      <c r="BD64" s="43"/>
      <c r="BE64" s="39"/>
      <c r="BF64" s="32">
        <v>5</v>
      </c>
      <c r="BG64" s="31">
        <v>49</v>
      </c>
      <c r="BH64" s="43"/>
      <c r="BI64" s="43"/>
      <c r="BJ64" s="43"/>
      <c r="BK64" s="39">
        <v>-253</v>
      </c>
      <c r="BL64" s="31">
        <v>76</v>
      </c>
      <c r="BM64" s="43"/>
      <c r="BN64" s="32">
        <v>-128</v>
      </c>
      <c r="BO64" s="31">
        <v>19</v>
      </c>
      <c r="BP64" s="32">
        <v>19</v>
      </c>
      <c r="BQ64" s="43"/>
      <c r="BR64" s="43"/>
      <c r="BS64" s="43"/>
      <c r="BT64" s="32">
        <v>0</v>
      </c>
      <c r="BU64" s="43"/>
      <c r="BV64" s="32">
        <v>0</v>
      </c>
      <c r="BW64" s="43"/>
      <c r="BX64" s="32">
        <v>0</v>
      </c>
      <c r="BY64" s="43"/>
      <c r="BZ64" s="43"/>
      <c r="CA64" s="31">
        <v>17</v>
      </c>
      <c r="CB64" s="43"/>
      <c r="CC64" s="43"/>
      <c r="CD64" s="31">
        <v>13</v>
      </c>
      <c r="CE64" s="39"/>
      <c r="CF64" s="32">
        <v>30</v>
      </c>
      <c r="CG64" s="43"/>
      <c r="CH64" s="32">
        <v>0</v>
      </c>
      <c r="CI64" s="43"/>
      <c r="CJ64" s="32">
        <v>0</v>
      </c>
      <c r="CK64" s="43"/>
      <c r="CL64" s="43"/>
      <c r="CM64" s="32">
        <v>0</v>
      </c>
      <c r="CN64" s="31">
        <v>71</v>
      </c>
      <c r="CO64" s="33">
        <v>3</v>
      </c>
      <c r="CP64" s="31"/>
      <c r="CQ64" s="34" t="s">
        <v>148</v>
      </c>
    </row>
    <row r="65" spans="2:95" ht="14.4" x14ac:dyDescent="0.3">
      <c r="B65" s="18"/>
      <c r="C65" s="19" t="s">
        <v>73</v>
      </c>
      <c r="D65" s="40"/>
      <c r="E65" s="40"/>
      <c r="F65" s="40"/>
      <c r="G65" s="20"/>
      <c r="H65" s="40"/>
      <c r="I65" s="40"/>
      <c r="J65" s="35"/>
      <c r="K65" s="21"/>
      <c r="L65" s="20"/>
      <c r="M65" s="40"/>
      <c r="N65" s="40"/>
      <c r="O65" s="40"/>
      <c r="P65" s="35"/>
      <c r="Q65" s="20"/>
      <c r="R65" s="40"/>
      <c r="S65" s="21"/>
      <c r="T65" s="20"/>
      <c r="U65" s="21"/>
      <c r="V65" s="40"/>
      <c r="W65" s="40"/>
      <c r="X65" s="40"/>
      <c r="Y65" s="21"/>
      <c r="Z65" s="40"/>
      <c r="AA65" s="21"/>
      <c r="AB65" s="40"/>
      <c r="AC65" s="21"/>
      <c r="AD65" s="40"/>
      <c r="AE65" s="40"/>
      <c r="AF65" s="20"/>
      <c r="AG65" s="40"/>
      <c r="AH65" s="40"/>
      <c r="AI65" s="40"/>
      <c r="AJ65" s="35"/>
      <c r="AK65" s="21"/>
      <c r="AL65" s="40"/>
      <c r="AM65" s="21"/>
      <c r="AN65" s="40"/>
      <c r="AO65" s="21"/>
      <c r="AP65" s="40"/>
      <c r="AQ65" s="40"/>
      <c r="AR65" s="21"/>
      <c r="AS65" s="20"/>
      <c r="AT65" s="20"/>
      <c r="AU65" s="20"/>
      <c r="AV65" s="22"/>
      <c r="AX65" s="18"/>
      <c r="AY65" s="43"/>
      <c r="AZ65" s="43"/>
      <c r="BA65" s="43"/>
      <c r="BB65" s="22">
        <f>SUM($BB$63:$BB$64)</f>
        <v>5922</v>
      </c>
      <c r="BC65" s="43"/>
      <c r="BD65" s="43"/>
      <c r="BE65" s="36">
        <f>SUM($BE$63:$BE$64)</f>
        <v>9006</v>
      </c>
      <c r="BF65" s="23">
        <f>SUM($BF$63:$BF$64)</f>
        <v>14928</v>
      </c>
      <c r="BG65" s="22">
        <f>SUM($BG$63:$BG$64)</f>
        <v>8444</v>
      </c>
      <c r="BH65" s="43"/>
      <c r="BI65" s="43"/>
      <c r="BJ65" s="43"/>
      <c r="BK65" s="36">
        <f>SUM($BK$63:$BK$64)</f>
        <v>9006</v>
      </c>
      <c r="BL65" s="22">
        <f>SUM($BL$63:$BL$64)</f>
        <v>8099</v>
      </c>
      <c r="BM65" s="43"/>
      <c r="BN65" s="23">
        <f>SUM($BN$63:$BN$64)</f>
        <v>25549</v>
      </c>
      <c r="BO65" s="22">
        <f>SUM($BO$63:$BO$64)</f>
        <v>8960</v>
      </c>
      <c r="BP65" s="23">
        <f>SUM($BP$63:$BP$64)</f>
        <v>8960</v>
      </c>
      <c r="BQ65" s="43"/>
      <c r="BR65" s="43"/>
      <c r="BS65" s="43"/>
      <c r="BT65" s="23">
        <f>SUM($BT$63:$BT$64)</f>
        <v>0</v>
      </c>
      <c r="BU65" s="43"/>
      <c r="BV65" s="23">
        <f>SUM($BV$63:$BV$64)</f>
        <v>0</v>
      </c>
      <c r="BW65" s="43"/>
      <c r="BX65" s="23">
        <f>SUM($BX$63:$BX$64)</f>
        <v>0</v>
      </c>
      <c r="BY65" s="43"/>
      <c r="BZ65" s="43"/>
      <c r="CA65" s="22">
        <f>SUM($CA$63:$CA$64)</f>
        <v>7004</v>
      </c>
      <c r="CB65" s="43"/>
      <c r="CC65" s="43"/>
      <c r="CD65" s="22">
        <f>SUM($CD$63:$CD$64)</f>
        <v>5640</v>
      </c>
      <c r="CE65" s="36">
        <f>SUM($CE$63:$CE$64)</f>
        <v>9006</v>
      </c>
      <c r="CF65" s="23">
        <f>SUM($CF$63:$CF$64)</f>
        <v>21650</v>
      </c>
      <c r="CG65" s="43"/>
      <c r="CH65" s="23">
        <f>SUM($CH$63:$CH$64)</f>
        <v>0</v>
      </c>
      <c r="CI65" s="43"/>
      <c r="CJ65" s="23">
        <f>SUM($CJ$63:$CJ$64)</f>
        <v>0</v>
      </c>
      <c r="CK65" s="43"/>
      <c r="CL65" s="43"/>
      <c r="CM65" s="23">
        <f>SUM($CM$63:$CM$64)</f>
        <v>0</v>
      </c>
      <c r="CN65" s="22">
        <f>SUM($CN$63:$CN$64)</f>
        <v>885</v>
      </c>
      <c r="CO65" s="24">
        <f>SUM($CO$63:$CO$64)</f>
        <v>69</v>
      </c>
      <c r="CP65" s="22">
        <v>72041</v>
      </c>
      <c r="CQ65" s="25" t="s">
        <v>149</v>
      </c>
    </row>
    <row r="66" spans="2:95" ht="14.4" x14ac:dyDescent="0.3">
      <c r="B66" s="26">
        <v>53</v>
      </c>
      <c r="C66" s="27" t="s">
        <v>72</v>
      </c>
      <c r="D66" s="41"/>
      <c r="E66" s="41"/>
      <c r="F66" s="41"/>
      <c r="G66" s="28">
        <v>329</v>
      </c>
      <c r="H66" s="41"/>
      <c r="I66" s="41"/>
      <c r="J66" s="38"/>
      <c r="K66" s="29">
        <v>329</v>
      </c>
      <c r="L66" s="28">
        <v>96</v>
      </c>
      <c r="M66" s="41"/>
      <c r="N66" s="41"/>
      <c r="O66" s="41"/>
      <c r="P66" s="38"/>
      <c r="Q66" s="28">
        <v>158</v>
      </c>
      <c r="R66" s="41"/>
      <c r="S66" s="29">
        <v>254</v>
      </c>
      <c r="T66" s="28">
        <v>464</v>
      </c>
      <c r="U66" s="29">
        <v>464</v>
      </c>
      <c r="V66" s="41"/>
      <c r="W66" s="41"/>
      <c r="X66" s="41"/>
      <c r="Y66" s="29">
        <v>0</v>
      </c>
      <c r="Z66" s="41"/>
      <c r="AA66" s="29">
        <v>0</v>
      </c>
      <c r="AB66" s="41"/>
      <c r="AC66" s="29">
        <v>0</v>
      </c>
      <c r="AD66" s="41"/>
      <c r="AE66" s="41"/>
      <c r="AF66" s="28">
        <v>3794</v>
      </c>
      <c r="AG66" s="41"/>
      <c r="AH66" s="41"/>
      <c r="AI66" s="41" t="s">
        <v>79</v>
      </c>
      <c r="AJ66" s="38"/>
      <c r="AK66" s="29">
        <v>3794</v>
      </c>
      <c r="AL66" s="41"/>
      <c r="AM66" s="29">
        <v>0</v>
      </c>
      <c r="AN66" s="41"/>
      <c r="AO66" s="29">
        <v>0</v>
      </c>
      <c r="AP66" s="41"/>
      <c r="AQ66" s="41"/>
      <c r="AR66" s="29">
        <v>0</v>
      </c>
      <c r="AS66" s="28">
        <v>428</v>
      </c>
      <c r="AT66" s="28">
        <v>5269</v>
      </c>
      <c r="AU66" s="30">
        <v>1</v>
      </c>
      <c r="AV66" s="31">
        <v>5269</v>
      </c>
      <c r="AX66" s="26">
        <v>53</v>
      </c>
      <c r="AY66" s="43"/>
      <c r="AZ66" s="43"/>
      <c r="BA66" s="43"/>
      <c r="BB66" s="31">
        <v>329</v>
      </c>
      <c r="BC66" s="43"/>
      <c r="BD66" s="43"/>
      <c r="BE66" s="39"/>
      <c r="BF66" s="32">
        <v>329</v>
      </c>
      <c r="BG66" s="31">
        <v>96</v>
      </c>
      <c r="BH66" s="43"/>
      <c r="BI66" s="43"/>
      <c r="BJ66" s="43"/>
      <c r="BK66" s="39"/>
      <c r="BL66" s="31">
        <v>158</v>
      </c>
      <c r="BM66" s="43"/>
      <c r="BN66" s="32">
        <v>254</v>
      </c>
      <c r="BO66" s="31">
        <v>464</v>
      </c>
      <c r="BP66" s="32">
        <v>464</v>
      </c>
      <c r="BQ66" s="43"/>
      <c r="BR66" s="43"/>
      <c r="BS66" s="43"/>
      <c r="BT66" s="32">
        <v>0</v>
      </c>
      <c r="BU66" s="43"/>
      <c r="BV66" s="32">
        <v>0</v>
      </c>
      <c r="BW66" s="43"/>
      <c r="BX66" s="32">
        <v>0</v>
      </c>
      <c r="BY66" s="43"/>
      <c r="BZ66" s="43"/>
      <c r="CA66" s="31">
        <v>3794</v>
      </c>
      <c r="CB66" s="43"/>
      <c r="CC66" s="43"/>
      <c r="CD66" s="31">
        <v>-5269</v>
      </c>
      <c r="CE66" s="39"/>
      <c r="CF66" s="32">
        <v>-1475</v>
      </c>
      <c r="CG66" s="43"/>
      <c r="CH66" s="32">
        <v>0</v>
      </c>
      <c r="CI66" s="43"/>
      <c r="CJ66" s="32">
        <v>0</v>
      </c>
      <c r="CK66" s="43"/>
      <c r="CL66" s="43"/>
      <c r="CM66" s="32">
        <v>0</v>
      </c>
      <c r="CN66" s="31">
        <v>428</v>
      </c>
      <c r="CO66" s="33">
        <v>0</v>
      </c>
      <c r="CP66" s="31"/>
      <c r="CQ66" s="34" t="s">
        <v>150</v>
      </c>
    </row>
    <row r="67" spans="2:95" ht="20.399999999999999" x14ac:dyDescent="0.3">
      <c r="B67" s="18"/>
      <c r="C67" s="19" t="s">
        <v>73</v>
      </c>
      <c r="D67" s="40"/>
      <c r="E67" s="40"/>
      <c r="F67" s="40"/>
      <c r="G67" s="20"/>
      <c r="H67" s="40"/>
      <c r="I67" s="40"/>
      <c r="J67" s="35"/>
      <c r="K67" s="21"/>
      <c r="L67" s="20"/>
      <c r="M67" s="40"/>
      <c r="N67" s="40"/>
      <c r="O67" s="40"/>
      <c r="P67" s="35"/>
      <c r="Q67" s="20"/>
      <c r="R67" s="40"/>
      <c r="S67" s="21"/>
      <c r="T67" s="35"/>
      <c r="U67" s="21"/>
      <c r="V67" s="40"/>
      <c r="W67" s="40"/>
      <c r="X67" s="40"/>
      <c r="Y67" s="21"/>
      <c r="Z67" s="40"/>
      <c r="AA67" s="21"/>
      <c r="AB67" s="40"/>
      <c r="AC67" s="21"/>
      <c r="AD67" s="40"/>
      <c r="AE67" s="40"/>
      <c r="AF67" s="35"/>
      <c r="AG67" s="40"/>
      <c r="AH67" s="40"/>
      <c r="AI67" s="40"/>
      <c r="AJ67" s="35"/>
      <c r="AK67" s="21"/>
      <c r="AL67" s="40"/>
      <c r="AM67" s="21"/>
      <c r="AN67" s="40"/>
      <c r="AO67" s="21"/>
      <c r="AP67" s="40"/>
      <c r="AQ67" s="40"/>
      <c r="AR67" s="21"/>
      <c r="AS67" s="20"/>
      <c r="AT67" s="20"/>
      <c r="AU67" s="20"/>
      <c r="AV67" s="22"/>
      <c r="AX67" s="18"/>
      <c r="AY67" s="43"/>
      <c r="AZ67" s="43"/>
      <c r="BA67" s="43"/>
      <c r="BB67" s="22">
        <f>SUM($BB$65:$BB$66)</f>
        <v>6251</v>
      </c>
      <c r="BC67" s="43"/>
      <c r="BD67" s="43"/>
      <c r="BE67" s="36">
        <f>SUM($BE$65:$BE$66)</f>
        <v>9006</v>
      </c>
      <c r="BF67" s="23">
        <f>SUM($BF$65:$BF$66)</f>
        <v>15257</v>
      </c>
      <c r="BG67" s="22">
        <f>SUM($BG$65:$BG$66)</f>
        <v>8540</v>
      </c>
      <c r="BH67" s="43"/>
      <c r="BI67" s="43"/>
      <c r="BJ67" s="43"/>
      <c r="BK67" s="36">
        <f>SUM($BK$65:$BK$66)</f>
        <v>9006</v>
      </c>
      <c r="BL67" s="22">
        <f>SUM($BL$65:$BL$66)</f>
        <v>8257</v>
      </c>
      <c r="BM67" s="43"/>
      <c r="BN67" s="23">
        <f>SUM($BN$65:$BN$66)</f>
        <v>25803</v>
      </c>
      <c r="BO67" s="36">
        <f>SUM($BO$65:$BO$66)</f>
        <v>9424</v>
      </c>
      <c r="BP67" s="23">
        <f>SUM($BP$65:$BP$66)</f>
        <v>9424</v>
      </c>
      <c r="BQ67" s="43"/>
      <c r="BR67" s="43"/>
      <c r="BS67" s="43"/>
      <c r="BT67" s="23">
        <f>SUM($BT$65:$BT$66)</f>
        <v>0</v>
      </c>
      <c r="BU67" s="43"/>
      <c r="BV67" s="23">
        <f>SUM($BV$65:$BV$66)</f>
        <v>0</v>
      </c>
      <c r="BW67" s="43"/>
      <c r="BX67" s="23">
        <f>SUM($BX$65:$BX$66)</f>
        <v>0</v>
      </c>
      <c r="BY67" s="43"/>
      <c r="BZ67" s="43"/>
      <c r="CA67" s="36">
        <f>SUM($CA$65:$CA$66)</f>
        <v>10798</v>
      </c>
      <c r="CB67" s="43"/>
      <c r="CC67" s="43"/>
      <c r="CD67" s="22">
        <f>SUM($CD$65:$CD$66)</f>
        <v>371</v>
      </c>
      <c r="CE67" s="36">
        <f>SUM($CE$65:$CE$66)</f>
        <v>9006</v>
      </c>
      <c r="CF67" s="23">
        <f>SUM($CF$65:$CF$66)</f>
        <v>20175</v>
      </c>
      <c r="CG67" s="43"/>
      <c r="CH67" s="23">
        <f>SUM($CH$65:$CH$66)</f>
        <v>0</v>
      </c>
      <c r="CI67" s="43"/>
      <c r="CJ67" s="23">
        <f>SUM($CJ$65:$CJ$66)</f>
        <v>0</v>
      </c>
      <c r="CK67" s="43"/>
      <c r="CL67" s="43"/>
      <c r="CM67" s="23">
        <f>SUM($CM$65:$CM$66)</f>
        <v>0</v>
      </c>
      <c r="CN67" s="22">
        <f>SUM($CN$65:$CN$66)</f>
        <v>1313</v>
      </c>
      <c r="CO67" s="24">
        <f>SUM($CO$65:$CO$66)</f>
        <v>69</v>
      </c>
      <c r="CP67" s="22">
        <v>72041</v>
      </c>
      <c r="CQ67" s="37" t="s">
        <v>151</v>
      </c>
    </row>
    <row r="68" spans="2:95" ht="14.4" x14ac:dyDescent="0.3">
      <c r="B68" s="26" t="s">
        <v>152</v>
      </c>
      <c r="C68" s="27" t="s">
        <v>72</v>
      </c>
      <c r="D68" s="41"/>
      <c r="E68" s="41"/>
      <c r="F68" s="41"/>
      <c r="G68" s="28">
        <v>394</v>
      </c>
      <c r="H68" s="41"/>
      <c r="I68" s="41"/>
      <c r="J68" s="38"/>
      <c r="K68" s="29">
        <v>394</v>
      </c>
      <c r="L68" s="28">
        <v>12</v>
      </c>
      <c r="M68" s="41"/>
      <c r="N68" s="41"/>
      <c r="O68" s="41"/>
      <c r="P68" s="38"/>
      <c r="Q68" s="28">
        <v>53</v>
      </c>
      <c r="R68" s="41"/>
      <c r="S68" s="29">
        <v>65</v>
      </c>
      <c r="T68" s="38" t="s">
        <v>75</v>
      </c>
      <c r="U68" s="29">
        <v>0</v>
      </c>
      <c r="V68" s="41"/>
      <c r="W68" s="41"/>
      <c r="X68" s="41"/>
      <c r="Y68" s="29">
        <v>0</v>
      </c>
      <c r="Z68" s="41"/>
      <c r="AA68" s="29">
        <v>0</v>
      </c>
      <c r="AB68" s="41"/>
      <c r="AC68" s="29">
        <v>0</v>
      </c>
      <c r="AD68" s="41"/>
      <c r="AE68" s="41"/>
      <c r="AF68" s="38" t="s">
        <v>75</v>
      </c>
      <c r="AG68" s="41"/>
      <c r="AH68" s="41"/>
      <c r="AI68" s="41"/>
      <c r="AJ68" s="38"/>
      <c r="AK68" s="29">
        <v>0</v>
      </c>
      <c r="AL68" s="41"/>
      <c r="AM68" s="29">
        <v>0</v>
      </c>
      <c r="AN68" s="41"/>
      <c r="AO68" s="29">
        <v>0</v>
      </c>
      <c r="AP68" s="41"/>
      <c r="AQ68" s="41"/>
      <c r="AR68" s="29">
        <v>0</v>
      </c>
      <c r="AS68" s="28">
        <v>524</v>
      </c>
      <c r="AT68" s="28">
        <v>983</v>
      </c>
      <c r="AU68" s="30">
        <v>8.8092000000000004E-2</v>
      </c>
      <c r="AV68" s="31">
        <v>371</v>
      </c>
      <c r="AX68" s="26" t="s">
        <v>152</v>
      </c>
      <c r="AY68" s="43"/>
      <c r="AZ68" s="43"/>
      <c r="BA68" s="43"/>
      <c r="BB68" s="31">
        <v>109</v>
      </c>
      <c r="BC68" s="43"/>
      <c r="BD68" s="43"/>
      <c r="BE68" s="39"/>
      <c r="BF68" s="32">
        <v>109</v>
      </c>
      <c r="BG68" s="31">
        <v>5</v>
      </c>
      <c r="BH68" s="43"/>
      <c r="BI68" s="43"/>
      <c r="BJ68" s="43"/>
      <c r="BK68" s="39"/>
      <c r="BL68" s="31">
        <v>29</v>
      </c>
      <c r="BM68" s="43"/>
      <c r="BN68" s="32">
        <v>34</v>
      </c>
      <c r="BO68" s="39"/>
      <c r="BP68" s="32">
        <v>0</v>
      </c>
      <c r="BQ68" s="43"/>
      <c r="BR68" s="43"/>
      <c r="BS68" s="43"/>
      <c r="BT68" s="32">
        <v>0</v>
      </c>
      <c r="BU68" s="43"/>
      <c r="BV68" s="32">
        <v>0</v>
      </c>
      <c r="BW68" s="43"/>
      <c r="BX68" s="32">
        <v>0</v>
      </c>
      <c r="BY68" s="43"/>
      <c r="BZ68" s="43"/>
      <c r="CA68" s="39"/>
      <c r="CB68" s="43"/>
      <c r="CC68" s="43"/>
      <c r="CD68" s="31">
        <v>-371</v>
      </c>
      <c r="CE68" s="39"/>
      <c r="CF68" s="32">
        <v>-371</v>
      </c>
      <c r="CG68" s="43"/>
      <c r="CH68" s="32">
        <v>0</v>
      </c>
      <c r="CI68" s="43"/>
      <c r="CJ68" s="32">
        <v>0</v>
      </c>
      <c r="CK68" s="43"/>
      <c r="CL68" s="43"/>
      <c r="CM68" s="32">
        <v>0</v>
      </c>
      <c r="CN68" s="31">
        <v>232</v>
      </c>
      <c r="CO68" s="33">
        <v>-4</v>
      </c>
      <c r="CP68" s="31"/>
      <c r="CQ68" s="34" t="s">
        <v>150</v>
      </c>
    </row>
    <row r="69" spans="2:95" ht="14.4" x14ac:dyDescent="0.3">
      <c r="B69" s="18"/>
      <c r="C69" s="19" t="s">
        <v>73</v>
      </c>
      <c r="D69" s="40"/>
      <c r="E69" s="40"/>
      <c r="F69" s="40"/>
      <c r="G69" s="20"/>
      <c r="H69" s="40"/>
      <c r="I69" s="40"/>
      <c r="J69" s="35"/>
      <c r="K69" s="21"/>
      <c r="L69" s="20"/>
      <c r="M69" s="40"/>
      <c r="N69" s="40"/>
      <c r="O69" s="40"/>
      <c r="P69" s="35"/>
      <c r="Q69" s="20"/>
      <c r="R69" s="40"/>
      <c r="S69" s="21"/>
      <c r="T69" s="35"/>
      <c r="U69" s="21"/>
      <c r="V69" s="40"/>
      <c r="W69" s="40"/>
      <c r="X69" s="40"/>
      <c r="Y69" s="21"/>
      <c r="Z69" s="40"/>
      <c r="AA69" s="21"/>
      <c r="AB69" s="40"/>
      <c r="AC69" s="21"/>
      <c r="AD69" s="40"/>
      <c r="AE69" s="40"/>
      <c r="AF69" s="35"/>
      <c r="AG69" s="40"/>
      <c r="AH69" s="40"/>
      <c r="AI69" s="40"/>
      <c r="AJ69" s="35"/>
      <c r="AK69" s="21"/>
      <c r="AL69" s="40"/>
      <c r="AM69" s="21"/>
      <c r="AN69" s="40"/>
      <c r="AO69" s="21"/>
      <c r="AP69" s="40"/>
      <c r="AQ69" s="40"/>
      <c r="AR69" s="21"/>
      <c r="AS69" s="20"/>
      <c r="AT69" s="20"/>
      <c r="AU69" s="20"/>
      <c r="AV69" s="22"/>
      <c r="AX69" s="18"/>
      <c r="AY69" s="43"/>
      <c r="AZ69" s="43"/>
      <c r="BA69" s="43"/>
      <c r="BB69" s="22">
        <f>SUM($BB$67:$BB$68)</f>
        <v>6360</v>
      </c>
      <c r="BC69" s="43"/>
      <c r="BD69" s="43"/>
      <c r="BE69" s="36">
        <f>SUM($BE$67:$BE$68)</f>
        <v>9006</v>
      </c>
      <c r="BF69" s="23">
        <f>SUM($BF$67:$BF$68)</f>
        <v>15366</v>
      </c>
      <c r="BG69" s="22">
        <f>SUM($BG$67:$BG$68)</f>
        <v>8545</v>
      </c>
      <c r="BH69" s="43"/>
      <c r="BI69" s="43"/>
      <c r="BJ69" s="43"/>
      <c r="BK69" s="36">
        <f>SUM($BK$67:$BK$68)</f>
        <v>9006</v>
      </c>
      <c r="BL69" s="22">
        <f>SUM($BL$67:$BL$68)</f>
        <v>8286</v>
      </c>
      <c r="BM69" s="43"/>
      <c r="BN69" s="23">
        <f>SUM($BN$67:$BN$68)</f>
        <v>25837</v>
      </c>
      <c r="BO69" s="36">
        <f>SUM($BO$67:$BO$68)</f>
        <v>9424</v>
      </c>
      <c r="BP69" s="23">
        <f>SUM($BP$67:$BP$68)</f>
        <v>9424</v>
      </c>
      <c r="BQ69" s="43"/>
      <c r="BR69" s="43"/>
      <c r="BS69" s="43"/>
      <c r="BT69" s="23">
        <f>SUM($BT$67:$BT$68)</f>
        <v>0</v>
      </c>
      <c r="BU69" s="43"/>
      <c r="BV69" s="23">
        <f>SUM($BV$67:$BV$68)</f>
        <v>0</v>
      </c>
      <c r="BW69" s="43"/>
      <c r="BX69" s="23">
        <f>SUM($BX$67:$BX$68)</f>
        <v>0</v>
      </c>
      <c r="BY69" s="43"/>
      <c r="BZ69" s="43"/>
      <c r="CA69" s="36">
        <f>SUM($CA$67:$CA$68)</f>
        <v>10798</v>
      </c>
      <c r="CB69" s="43"/>
      <c r="CC69" s="43"/>
      <c r="CD69" s="42">
        <f>SUM($CD$67:$CD$68)</f>
        <v>0</v>
      </c>
      <c r="CE69" s="36">
        <f>SUM($CE$67:$CE$68)</f>
        <v>9006</v>
      </c>
      <c r="CF69" s="23">
        <f>SUM($CF$67:$CF$68)</f>
        <v>19804</v>
      </c>
      <c r="CG69" s="43"/>
      <c r="CH69" s="23">
        <f>SUM($CH$67:$CH$68)</f>
        <v>0</v>
      </c>
      <c r="CI69" s="43"/>
      <c r="CJ69" s="23">
        <f>SUM($CJ$67:$CJ$68)</f>
        <v>0</v>
      </c>
      <c r="CK69" s="43"/>
      <c r="CL69" s="43"/>
      <c r="CM69" s="23">
        <f>SUM($CM$67:$CM$68)</f>
        <v>0</v>
      </c>
      <c r="CN69" s="22">
        <f>SUM($CN$67:$CN$68)</f>
        <v>1545</v>
      </c>
      <c r="CO69" s="24">
        <f>SUM($CO$67:$CO$68)</f>
        <v>65</v>
      </c>
      <c r="CP69" s="22">
        <v>72041</v>
      </c>
      <c r="CQ69" s="25" t="s">
        <v>153</v>
      </c>
    </row>
    <row r="70" spans="2:95" ht="14.4" x14ac:dyDescent="0.3">
      <c r="B70" s="26">
        <v>57</v>
      </c>
      <c r="C70" s="27" t="s">
        <v>72</v>
      </c>
      <c r="D70" s="41"/>
      <c r="E70" s="41"/>
      <c r="F70" s="41"/>
      <c r="G70" s="28">
        <v>956</v>
      </c>
      <c r="H70" s="41"/>
      <c r="I70" s="41"/>
      <c r="J70" s="38"/>
      <c r="K70" s="29">
        <v>956</v>
      </c>
      <c r="L70" s="28">
        <v>134</v>
      </c>
      <c r="M70" s="41"/>
      <c r="N70" s="41"/>
      <c r="O70" s="41"/>
      <c r="P70" s="38"/>
      <c r="Q70" s="28">
        <v>261</v>
      </c>
      <c r="R70" s="41"/>
      <c r="S70" s="29">
        <v>395</v>
      </c>
      <c r="T70" s="38"/>
      <c r="U70" s="29">
        <v>0</v>
      </c>
      <c r="V70" s="41"/>
      <c r="W70" s="41"/>
      <c r="X70" s="41"/>
      <c r="Y70" s="29">
        <v>0</v>
      </c>
      <c r="Z70" s="41"/>
      <c r="AA70" s="29">
        <v>0</v>
      </c>
      <c r="AB70" s="41"/>
      <c r="AC70" s="29">
        <v>0</v>
      </c>
      <c r="AD70" s="41"/>
      <c r="AE70" s="41"/>
      <c r="AF70" s="38"/>
      <c r="AG70" s="41"/>
      <c r="AH70" s="41"/>
      <c r="AI70" s="41"/>
      <c r="AJ70" s="38"/>
      <c r="AK70" s="29">
        <v>0</v>
      </c>
      <c r="AL70" s="41"/>
      <c r="AM70" s="29">
        <v>0</v>
      </c>
      <c r="AN70" s="41"/>
      <c r="AO70" s="29">
        <v>0</v>
      </c>
      <c r="AP70" s="41"/>
      <c r="AQ70" s="41"/>
      <c r="AR70" s="29">
        <v>0</v>
      </c>
      <c r="AS70" s="28">
        <v>2443</v>
      </c>
      <c r="AT70" s="28">
        <v>3794</v>
      </c>
      <c r="AU70" s="30">
        <v>0.47232400000000002</v>
      </c>
      <c r="AV70" s="31">
        <v>1792</v>
      </c>
      <c r="AX70" s="26">
        <v>57</v>
      </c>
      <c r="AY70" s="43"/>
      <c r="AZ70" s="43"/>
      <c r="BA70" s="43"/>
      <c r="BB70" s="31">
        <v>451</v>
      </c>
      <c r="BC70" s="43"/>
      <c r="BD70" s="43"/>
      <c r="BE70" s="39"/>
      <c r="BF70" s="32">
        <v>451</v>
      </c>
      <c r="BG70" s="31">
        <v>63</v>
      </c>
      <c r="BH70" s="43"/>
      <c r="BI70" s="43"/>
      <c r="BJ70" s="43"/>
      <c r="BK70" s="39"/>
      <c r="BL70" s="31">
        <v>123</v>
      </c>
      <c r="BM70" s="43"/>
      <c r="BN70" s="32">
        <v>186</v>
      </c>
      <c r="BO70" s="39"/>
      <c r="BP70" s="32">
        <v>0</v>
      </c>
      <c r="BQ70" s="43"/>
      <c r="BR70" s="43"/>
      <c r="BS70" s="43"/>
      <c r="BT70" s="32">
        <v>0</v>
      </c>
      <c r="BU70" s="43"/>
      <c r="BV70" s="32">
        <v>0</v>
      </c>
      <c r="BW70" s="43"/>
      <c r="BX70" s="32">
        <v>0</v>
      </c>
      <c r="BY70" s="43"/>
      <c r="BZ70" s="43"/>
      <c r="CA70" s="39">
        <v>-1792</v>
      </c>
      <c r="CB70" s="43"/>
      <c r="CC70" s="43"/>
      <c r="CD70" s="43"/>
      <c r="CE70" s="39"/>
      <c r="CF70" s="32">
        <v>-1792</v>
      </c>
      <c r="CG70" s="43"/>
      <c r="CH70" s="32">
        <v>0</v>
      </c>
      <c r="CI70" s="43"/>
      <c r="CJ70" s="32">
        <v>0</v>
      </c>
      <c r="CK70" s="43"/>
      <c r="CL70" s="43"/>
      <c r="CM70" s="32">
        <v>0</v>
      </c>
      <c r="CN70" s="31">
        <v>1153</v>
      </c>
      <c r="CO70" s="33">
        <v>2</v>
      </c>
      <c r="CP70" s="31"/>
      <c r="CQ70" s="34" t="s">
        <v>154</v>
      </c>
    </row>
    <row r="71" spans="2:95" ht="14.4" x14ac:dyDescent="0.3">
      <c r="B71" s="18"/>
      <c r="C71" s="19" t="s">
        <v>73</v>
      </c>
      <c r="D71" s="40"/>
      <c r="E71" s="40"/>
      <c r="F71" s="40"/>
      <c r="G71" s="20"/>
      <c r="H71" s="40"/>
      <c r="I71" s="40"/>
      <c r="J71" s="35"/>
      <c r="K71" s="21"/>
      <c r="L71" s="20"/>
      <c r="M71" s="40"/>
      <c r="N71" s="40"/>
      <c r="O71" s="40"/>
      <c r="P71" s="35"/>
      <c r="Q71" s="20"/>
      <c r="R71" s="40"/>
      <c r="S71" s="21"/>
      <c r="T71" s="35"/>
      <c r="U71" s="21"/>
      <c r="V71" s="40"/>
      <c r="W71" s="40"/>
      <c r="X71" s="40"/>
      <c r="Y71" s="21"/>
      <c r="Z71" s="40"/>
      <c r="AA71" s="21"/>
      <c r="AB71" s="40"/>
      <c r="AC71" s="21"/>
      <c r="AD71" s="40"/>
      <c r="AE71" s="40"/>
      <c r="AF71" s="35"/>
      <c r="AG71" s="40"/>
      <c r="AH71" s="40"/>
      <c r="AI71" s="40"/>
      <c r="AJ71" s="35"/>
      <c r="AK71" s="21"/>
      <c r="AL71" s="40"/>
      <c r="AM71" s="21"/>
      <c r="AN71" s="40"/>
      <c r="AO71" s="21"/>
      <c r="AP71" s="40"/>
      <c r="AQ71" s="40"/>
      <c r="AR71" s="21"/>
      <c r="AS71" s="20"/>
      <c r="AT71" s="20"/>
      <c r="AU71" s="20"/>
      <c r="AV71" s="22"/>
      <c r="AX71" s="18"/>
      <c r="AY71" s="43"/>
      <c r="AZ71" s="43"/>
      <c r="BA71" s="43"/>
      <c r="BB71" s="22">
        <f>SUM($BB$69:$BB$70)</f>
        <v>6811</v>
      </c>
      <c r="BC71" s="43"/>
      <c r="BD71" s="43"/>
      <c r="BE71" s="36">
        <f>SUM($BE$69:$BE$70)</f>
        <v>9006</v>
      </c>
      <c r="BF71" s="23">
        <f>SUM($BF$69:$BF$70)</f>
        <v>15817</v>
      </c>
      <c r="BG71" s="22">
        <f>SUM($BG$69:$BG$70)</f>
        <v>8608</v>
      </c>
      <c r="BH71" s="43"/>
      <c r="BI71" s="43"/>
      <c r="BJ71" s="43"/>
      <c r="BK71" s="36">
        <f>SUM($BK$69:$BK$70)</f>
        <v>9006</v>
      </c>
      <c r="BL71" s="22">
        <f>SUM($BL$69:$BL$70)</f>
        <v>8409</v>
      </c>
      <c r="BM71" s="43"/>
      <c r="BN71" s="23">
        <f>SUM($BN$69:$BN$70)</f>
        <v>26023</v>
      </c>
      <c r="BO71" s="36">
        <f>SUM($BO$69:$BO$70)</f>
        <v>9424</v>
      </c>
      <c r="BP71" s="23">
        <f>SUM($BP$69:$BP$70)</f>
        <v>9424</v>
      </c>
      <c r="BQ71" s="43"/>
      <c r="BR71" s="43"/>
      <c r="BS71" s="43"/>
      <c r="BT71" s="23">
        <f>SUM($BT$69:$BT$70)</f>
        <v>0</v>
      </c>
      <c r="BU71" s="43"/>
      <c r="BV71" s="23">
        <f>SUM($BV$69:$BV$70)</f>
        <v>0</v>
      </c>
      <c r="BW71" s="43"/>
      <c r="BX71" s="23">
        <f>SUM($BX$69:$BX$70)</f>
        <v>0</v>
      </c>
      <c r="BY71" s="43"/>
      <c r="BZ71" s="43"/>
      <c r="CA71" s="36">
        <f>SUM($CA$69:$CA$70)</f>
        <v>9006</v>
      </c>
      <c r="CB71" s="43"/>
      <c r="CC71" s="43"/>
      <c r="CD71" s="43"/>
      <c r="CE71" s="36">
        <f>SUM($CE$69:$CE$70)</f>
        <v>9006</v>
      </c>
      <c r="CF71" s="23">
        <f>SUM($CF$69:$CF$70)</f>
        <v>18012</v>
      </c>
      <c r="CG71" s="43"/>
      <c r="CH71" s="23">
        <f>SUM($CH$69:$CH$70)</f>
        <v>0</v>
      </c>
      <c r="CI71" s="43"/>
      <c r="CJ71" s="23">
        <f>SUM($CJ$69:$CJ$70)</f>
        <v>0</v>
      </c>
      <c r="CK71" s="43"/>
      <c r="CL71" s="43"/>
      <c r="CM71" s="23">
        <f>SUM($CM$69:$CM$70)</f>
        <v>0</v>
      </c>
      <c r="CN71" s="22">
        <f>SUM($CN$69:$CN$70)</f>
        <v>2698</v>
      </c>
      <c r="CO71" s="24">
        <f>SUM($CO$69:$CO$70)</f>
        <v>67</v>
      </c>
      <c r="CP71" s="22">
        <v>72041</v>
      </c>
      <c r="CQ71" s="25"/>
    </row>
    <row r="72" spans="2:95" ht="14.4" x14ac:dyDescent="0.3">
      <c r="B72" s="26">
        <v>58</v>
      </c>
      <c r="C72" s="27" t="s">
        <v>72</v>
      </c>
      <c r="D72" s="41"/>
      <c r="E72" s="41"/>
      <c r="F72" s="41"/>
      <c r="G72" s="28">
        <v>99</v>
      </c>
      <c r="H72" s="41"/>
      <c r="I72" s="41"/>
      <c r="J72" s="38"/>
      <c r="K72" s="29">
        <v>99</v>
      </c>
      <c r="L72" s="28">
        <v>29</v>
      </c>
      <c r="M72" s="41"/>
      <c r="N72" s="41"/>
      <c r="O72" s="41"/>
      <c r="P72" s="38"/>
      <c r="Q72" s="28">
        <v>59</v>
      </c>
      <c r="R72" s="41"/>
      <c r="S72" s="29">
        <v>88</v>
      </c>
      <c r="T72" s="38"/>
      <c r="U72" s="29">
        <v>0</v>
      </c>
      <c r="V72" s="41"/>
      <c r="W72" s="41"/>
      <c r="X72" s="41"/>
      <c r="Y72" s="29">
        <v>0</v>
      </c>
      <c r="Z72" s="41"/>
      <c r="AA72" s="29">
        <v>0</v>
      </c>
      <c r="AB72" s="41"/>
      <c r="AC72" s="29">
        <v>0</v>
      </c>
      <c r="AD72" s="41"/>
      <c r="AE72" s="41"/>
      <c r="AF72" s="38"/>
      <c r="AG72" s="41"/>
      <c r="AH72" s="41"/>
      <c r="AI72" s="41"/>
      <c r="AJ72" s="38"/>
      <c r="AK72" s="29">
        <v>0</v>
      </c>
      <c r="AL72" s="41"/>
      <c r="AM72" s="29">
        <v>0</v>
      </c>
      <c r="AN72" s="41"/>
      <c r="AO72" s="29">
        <v>0</v>
      </c>
      <c r="AP72" s="41"/>
      <c r="AQ72" s="41"/>
      <c r="AR72" s="29">
        <v>0</v>
      </c>
      <c r="AS72" s="28">
        <v>277</v>
      </c>
      <c r="AT72" s="28">
        <v>464</v>
      </c>
      <c r="AU72" s="30">
        <v>0.90086200000000005</v>
      </c>
      <c r="AV72" s="31">
        <v>418</v>
      </c>
      <c r="AX72" s="26">
        <v>58</v>
      </c>
      <c r="AY72" s="43"/>
      <c r="AZ72" s="43"/>
      <c r="BA72" s="43"/>
      <c r="BB72" s="31">
        <v>89</v>
      </c>
      <c r="BC72" s="43"/>
      <c r="BD72" s="43"/>
      <c r="BE72" s="39"/>
      <c r="BF72" s="32">
        <v>89</v>
      </c>
      <c r="BG72" s="31">
        <v>26</v>
      </c>
      <c r="BH72" s="43"/>
      <c r="BI72" s="43"/>
      <c r="BJ72" s="43"/>
      <c r="BK72" s="39"/>
      <c r="BL72" s="31">
        <v>53</v>
      </c>
      <c r="BM72" s="43"/>
      <c r="BN72" s="32">
        <v>79</v>
      </c>
      <c r="BO72" s="39">
        <v>-418</v>
      </c>
      <c r="BP72" s="32">
        <v>-418</v>
      </c>
      <c r="BQ72" s="43"/>
      <c r="BR72" s="43"/>
      <c r="BS72" s="43"/>
      <c r="BT72" s="32">
        <v>0</v>
      </c>
      <c r="BU72" s="43"/>
      <c r="BV72" s="32">
        <v>0</v>
      </c>
      <c r="BW72" s="43"/>
      <c r="BX72" s="32">
        <v>0</v>
      </c>
      <c r="BY72" s="43"/>
      <c r="BZ72" s="43"/>
      <c r="CA72" s="39"/>
      <c r="CB72" s="43"/>
      <c r="CC72" s="43"/>
      <c r="CD72" s="43"/>
      <c r="CE72" s="39"/>
      <c r="CF72" s="32">
        <v>0</v>
      </c>
      <c r="CG72" s="43"/>
      <c r="CH72" s="32">
        <v>0</v>
      </c>
      <c r="CI72" s="43"/>
      <c r="CJ72" s="32">
        <v>0</v>
      </c>
      <c r="CK72" s="43"/>
      <c r="CL72" s="43"/>
      <c r="CM72" s="32">
        <v>0</v>
      </c>
      <c r="CN72" s="31">
        <v>249</v>
      </c>
      <c r="CO72" s="33">
        <v>1</v>
      </c>
      <c r="CP72" s="31"/>
      <c r="CQ72" s="34" t="s">
        <v>155</v>
      </c>
    </row>
    <row r="73" spans="2:95" ht="14.4" x14ac:dyDescent="0.3">
      <c r="B73" s="18"/>
      <c r="C73" s="19" t="s">
        <v>73</v>
      </c>
      <c r="D73" s="20"/>
      <c r="E73" s="20"/>
      <c r="F73" s="20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  <c r="R73" s="20"/>
      <c r="S73" s="21"/>
      <c r="T73" s="20"/>
      <c r="U73" s="21"/>
      <c r="V73" s="20"/>
      <c r="W73" s="20"/>
      <c r="X73" s="20"/>
      <c r="Y73" s="21"/>
      <c r="Z73" s="20"/>
      <c r="AA73" s="21"/>
      <c r="AB73" s="20"/>
      <c r="AC73" s="21"/>
      <c r="AD73" s="20"/>
      <c r="AE73" s="20"/>
      <c r="AF73" s="20"/>
      <c r="AG73" s="20"/>
      <c r="AH73" s="20"/>
      <c r="AI73" s="20"/>
      <c r="AJ73" s="20"/>
      <c r="AK73" s="21"/>
      <c r="AL73" s="20"/>
      <c r="AM73" s="21"/>
      <c r="AN73" s="20"/>
      <c r="AO73" s="21"/>
      <c r="AP73" s="20"/>
      <c r="AQ73" s="20"/>
      <c r="AR73" s="21"/>
      <c r="AS73" s="20"/>
      <c r="AT73" s="20"/>
      <c r="AU73" s="20"/>
      <c r="AV73" s="22"/>
      <c r="AX73" s="18"/>
      <c r="AY73" s="43"/>
      <c r="AZ73" s="43"/>
      <c r="BA73" s="43"/>
      <c r="BB73" s="22">
        <f>SUM($BB$71:$BB$72)</f>
        <v>6900</v>
      </c>
      <c r="BC73" s="43"/>
      <c r="BD73" s="43"/>
      <c r="BE73" s="36">
        <f>SUM($BE$71:$BE$72)</f>
        <v>9006</v>
      </c>
      <c r="BF73" s="23">
        <f>SUM($BF$71:$BF$72)</f>
        <v>15906</v>
      </c>
      <c r="BG73" s="36">
        <f>SUM($BG$71:$BG$72)</f>
        <v>8634</v>
      </c>
      <c r="BH73" s="43"/>
      <c r="BI73" s="43"/>
      <c r="BJ73" s="43"/>
      <c r="BK73" s="36">
        <f>SUM($BK$71:$BK$72)</f>
        <v>9006</v>
      </c>
      <c r="BL73" s="36">
        <f>SUM($BL$71:$BL$72)</f>
        <v>8462</v>
      </c>
      <c r="BM73" s="43"/>
      <c r="BN73" s="23">
        <f>SUM($BN$71:$BN$72)</f>
        <v>26102</v>
      </c>
      <c r="BO73" s="36">
        <f>SUM($BO$71:$BO$72)</f>
        <v>9006</v>
      </c>
      <c r="BP73" s="23">
        <f>SUM($BP$71:$BP$72)</f>
        <v>9006</v>
      </c>
      <c r="BQ73" s="43"/>
      <c r="BR73" s="43"/>
      <c r="BS73" s="43"/>
      <c r="BT73" s="23">
        <f>SUM($BT$71:$BT$72)</f>
        <v>0</v>
      </c>
      <c r="BU73" s="43"/>
      <c r="BV73" s="23">
        <f>SUM($BV$71:$BV$72)</f>
        <v>0</v>
      </c>
      <c r="BW73" s="43"/>
      <c r="BX73" s="23">
        <f>SUM($BX$71:$BX$72)</f>
        <v>0</v>
      </c>
      <c r="BY73" s="43"/>
      <c r="BZ73" s="43"/>
      <c r="CA73" s="36">
        <f>SUM($CA$71:$CA$72)</f>
        <v>9006</v>
      </c>
      <c r="CB73" s="43"/>
      <c r="CC73" s="43"/>
      <c r="CD73" s="43"/>
      <c r="CE73" s="36">
        <f>SUM($CE$71:$CE$72)</f>
        <v>9006</v>
      </c>
      <c r="CF73" s="23">
        <f>SUM($CF$71:$CF$72)</f>
        <v>18012</v>
      </c>
      <c r="CG73" s="43"/>
      <c r="CH73" s="23">
        <f>SUM($CH$71:$CH$72)</f>
        <v>0</v>
      </c>
      <c r="CI73" s="43"/>
      <c r="CJ73" s="23">
        <f>SUM($CJ$71:$CJ$72)</f>
        <v>0</v>
      </c>
      <c r="CK73" s="43"/>
      <c r="CL73" s="43"/>
      <c r="CM73" s="23">
        <f>SUM($CM$71:$CM$72)</f>
        <v>0</v>
      </c>
      <c r="CN73" s="22">
        <f>SUM($CN$71:$CN$72)</f>
        <v>2947</v>
      </c>
      <c r="CO73" s="24">
        <f>SUM($CO$71:$CO$72)</f>
        <v>68</v>
      </c>
      <c r="CP73" s="22">
        <v>72041</v>
      </c>
      <c r="CQ73" s="37" t="s">
        <v>156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ElectionResultLGScreen</vt:lpstr>
      <vt:lpstr>ElectionResultScreen</vt:lpstr>
      <vt:lpstr>ScrutinyScreen</vt:lpstr>
      <vt:lpstr>ScrutinyEventScreen</vt:lpstr>
      <vt:lpstr>ScrutinyScreen!Print_Titles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Atkins</dc:creator>
  <cp:lastModifiedBy>Chris Atkins</cp:lastModifiedBy>
  <dcterms:created xsi:type="dcterms:W3CDTF">2024-04-05T07:01:58Z</dcterms:created>
  <dcterms:modified xsi:type="dcterms:W3CDTF">2024-04-05T07:02:06Z</dcterms:modified>
</cp:coreProperties>
</file>